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85" yWindow="65521" windowWidth="12930" windowHeight="11760" tabRatio="921" firstSheet="7" activeTab="16"/>
  </bookViews>
  <sheets>
    <sheet name="TLAC" sheetId="1" r:id="rId1"/>
    <sheet name="Startovka" sheetId="2" r:id="rId2"/>
    <sheet name="Vysledky Overal" sheetId="3" r:id="rId3"/>
    <sheet name="Baby Dievcata" sheetId="4" r:id="rId4"/>
    <sheet name="Baby Chlapci" sheetId="5" r:id="rId5"/>
    <sheet name="SUPERBABY dievčatá" sheetId="6" r:id="rId6"/>
    <sheet name="SUPERBABY chlapci" sheetId="7" r:id="rId7"/>
    <sheet name="MLADŠIE  PREDŽIAČKY" sheetId="8" r:id="rId8"/>
    <sheet name="MLADŠÍ  PREDŽIACI" sheetId="9" r:id="rId9"/>
    <sheet name="STARŠIE  PREDŽIAČKY" sheetId="10" r:id="rId10"/>
    <sheet name="STARŠÍ  PREDŽIACI" sheetId="11" r:id="rId11"/>
    <sheet name="ŽIAČKY" sheetId="12" r:id="rId12"/>
    <sheet name=" ŽIACI" sheetId="13" r:id="rId13"/>
    <sheet name="JUNIORKY &amp; Zeny" sheetId="14" r:id="rId14"/>
    <sheet name="JUNIORI &amp; Muzi" sheetId="15" r:id="rId15"/>
    <sheet name="vysl up" sheetId="16" r:id="rId16"/>
    <sheet name="vys up2" sheetId="17" r:id="rId17"/>
    <sheet name="vys mini" sheetId="18" r:id="rId18"/>
  </sheets>
  <definedNames>
    <definedName name="_xlfn.SUMIFS" hidden="1">#NAME?</definedName>
    <definedName name="_xlnm.Print_Area" localSheetId="1">'Startovka'!$A$1:$I$323</definedName>
    <definedName name="_xlnm.Print_Area" localSheetId="0">'TLAC'!$A$1:$H$323</definedName>
  </definedNames>
  <calcPr fullCalcOnLoad="1"/>
  <pivotCaches>
    <pivotCache cacheId="2" r:id="rId19"/>
  </pivotCaches>
</workbook>
</file>

<file path=xl/sharedStrings.xml><?xml version="1.0" encoding="utf-8"?>
<sst xmlns="http://schemas.openxmlformats.org/spreadsheetml/2006/main" count="3728" uniqueCount="393">
  <si>
    <t>Kategória:</t>
  </si>
  <si>
    <t xml:space="preserve">por. č. </t>
  </si>
  <si>
    <t>št. č.</t>
  </si>
  <si>
    <t>priezvisko a meno</t>
  </si>
  <si>
    <t>roč.</t>
  </si>
  <si>
    <t>klub</t>
  </si>
  <si>
    <t>1</t>
  </si>
  <si>
    <t>2</t>
  </si>
  <si>
    <t>3</t>
  </si>
  <si>
    <t>4</t>
  </si>
  <si>
    <t>5</t>
  </si>
  <si>
    <t>6</t>
  </si>
  <si>
    <t>7</t>
  </si>
  <si>
    <t>8</t>
  </si>
  <si>
    <t>čas 1.kolo</t>
  </si>
  <si>
    <t>čas 2.kolo</t>
  </si>
  <si>
    <r>
      <t xml:space="preserve">   </t>
    </r>
    <r>
      <rPr>
        <b/>
        <sz val="9"/>
        <rFont val="Arial CE"/>
        <family val="2"/>
      </rPr>
      <t>výsl. čas</t>
    </r>
  </si>
  <si>
    <r>
      <t xml:space="preserve">  </t>
    </r>
    <r>
      <rPr>
        <b/>
        <sz val="9"/>
        <rFont val="Arial CE"/>
        <family val="2"/>
      </rPr>
      <t>body</t>
    </r>
  </si>
  <si>
    <r>
      <t xml:space="preserve"> </t>
    </r>
    <r>
      <rPr>
        <b/>
        <sz val="9"/>
        <rFont val="Arial CE"/>
        <family val="2"/>
      </rPr>
      <t>body</t>
    </r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</si>
  <si>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</si>
  <si>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</si>
  <si>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</si>
  <si>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</si>
  <si>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</si>
  <si>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</si>
  <si>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</si>
  <si>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</si>
  <si>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</si>
  <si>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</si>
  <si>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</si>
  <si>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</si>
  <si>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</si>
  <si>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</si>
  <si>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</si>
  <si>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49</t>
  </si>
  <si>
    <t>50</t>
  </si>
  <si>
    <t>51</t>
  </si>
  <si>
    <t>52</t>
  </si>
  <si>
    <t>53</t>
  </si>
  <si>
    <t>54</t>
  </si>
  <si>
    <t>88</t>
  </si>
  <si>
    <t>89</t>
  </si>
  <si>
    <t>90</t>
  </si>
  <si>
    <t>výsl. čas</t>
  </si>
  <si>
    <t>body</t>
  </si>
  <si>
    <t>ASC</t>
  </si>
  <si>
    <t>9</t>
  </si>
  <si>
    <t>18</t>
  </si>
  <si>
    <t>žlté čísla</t>
  </si>
  <si>
    <t>biely podklad , červené písmo</t>
  </si>
  <si>
    <t>červený podklad, biele písmo</t>
  </si>
  <si>
    <t>BACK</t>
  </si>
  <si>
    <t>Sum of body</t>
  </si>
  <si>
    <t>Vysledky Kluby</t>
  </si>
  <si>
    <t>nereg.</t>
  </si>
  <si>
    <t>Baďurová Alexandra</t>
  </si>
  <si>
    <t>Harabin Lukáš</t>
  </si>
  <si>
    <t>LOPS</t>
  </si>
  <si>
    <t>Virgovičová Veronika</t>
  </si>
  <si>
    <t>Baďurová Lucia</t>
  </si>
  <si>
    <t>Šujanská Michaela</t>
  </si>
  <si>
    <t>Makeľová Veronika</t>
  </si>
  <si>
    <t>Dohňanská Stella</t>
  </si>
  <si>
    <t>Drgonová Stela</t>
  </si>
  <si>
    <t>Kurucová Emma</t>
  </si>
  <si>
    <t>31</t>
  </si>
  <si>
    <t>32</t>
  </si>
  <si>
    <t>33</t>
  </si>
  <si>
    <t>34</t>
  </si>
  <si>
    <t>35</t>
  </si>
  <si>
    <t>Lošonský Lukáš</t>
  </si>
  <si>
    <t>Balaško Šimon</t>
  </si>
  <si>
    <t>Antal Matej</t>
  </si>
  <si>
    <t>Dohňanský Albert</t>
  </si>
  <si>
    <t>Palič Daniel</t>
  </si>
  <si>
    <t>Válek Matúš</t>
  </si>
  <si>
    <t>Lejtrich Hugo</t>
  </si>
  <si>
    <t>2009</t>
  </si>
  <si>
    <t>Hrtánek Matúš</t>
  </si>
  <si>
    <t>Šauša Maxim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</si>
  <si>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</si>
  <si>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</si>
  <si>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</si>
  <si>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</si>
  <si>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</si>
  <si>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</si>
  <si>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</si>
  <si>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</si>
  <si>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</si>
  <si>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</si>
  <si>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</si>
  <si>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</si>
  <si>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Polkorábová Petra</t>
  </si>
  <si>
    <t>Nogová Ema</t>
  </si>
  <si>
    <t>Sedlačková Katarína</t>
  </si>
  <si>
    <t>Šabíková Tamara</t>
  </si>
  <si>
    <t>Šabíková Martina</t>
  </si>
  <si>
    <t>Čech Samuel</t>
  </si>
  <si>
    <t>Noga Matúš</t>
  </si>
  <si>
    <t>Antal Beny</t>
  </si>
  <si>
    <t>Drgon Oliver</t>
  </si>
  <si>
    <t>Kuruc Adam</t>
  </si>
  <si>
    <t>Macháček Maxmilian</t>
  </si>
  <si>
    <t>Kudláč Matúš</t>
  </si>
  <si>
    <t>Miklušková Natália</t>
  </si>
  <si>
    <t>Šabíková Klára</t>
  </si>
  <si>
    <t>Vojtková Ela</t>
  </si>
  <si>
    <t>Lipták Šimon</t>
  </si>
  <si>
    <t>Bartaloš Martin</t>
  </si>
  <si>
    <t>Makeľ Andrej</t>
  </si>
  <si>
    <t>Palič Michal</t>
  </si>
  <si>
    <t>26</t>
  </si>
  <si>
    <t>27</t>
  </si>
  <si>
    <t>28</t>
  </si>
  <si>
    <t>29</t>
  </si>
  <si>
    <t>30</t>
  </si>
  <si>
    <t>55</t>
  </si>
  <si>
    <t>56</t>
  </si>
  <si>
    <t>58</t>
  </si>
  <si>
    <t>59</t>
  </si>
  <si>
    <t>60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</si>
  <si>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</si>
  <si>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</si>
  <si>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</si>
  <si>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</si>
  <si>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</si>
  <si>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</si>
  <si>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</si>
  <si>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</si>
  <si>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</si>
  <si>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</si>
  <si>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</si>
  <si>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</si>
  <si>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</si>
  <si>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</si>
  <si>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</si>
  <si>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Keselá Lenka</t>
  </si>
  <si>
    <t>Hraška Gregor</t>
  </si>
  <si>
    <t>Ambros Dušan</t>
  </si>
  <si>
    <t>48</t>
  </si>
  <si>
    <t>poznamka</t>
  </si>
  <si>
    <t>casomiera</t>
  </si>
  <si>
    <t>Potoczná Lea</t>
  </si>
  <si>
    <t>Lokomotiva</t>
  </si>
  <si>
    <t>Macháčková Liliana</t>
  </si>
  <si>
    <t>Balážová Zuzka</t>
  </si>
  <si>
    <t>Šaušová Saška</t>
  </si>
  <si>
    <t>Šabíková Ema</t>
  </si>
  <si>
    <t>Šabíková Nela</t>
  </si>
  <si>
    <t>Ambrosová Simona</t>
  </si>
  <si>
    <t>Krajňák Marián</t>
  </si>
  <si>
    <t>Krajňák Alex</t>
  </si>
  <si>
    <t>Virgovič Adam</t>
  </si>
  <si>
    <t>LK BABA</t>
  </si>
  <si>
    <t>Kratochvíl Oliver</t>
  </si>
  <si>
    <t>Pöštényi Nikol</t>
  </si>
  <si>
    <t>Maculová Miriam</t>
  </si>
  <si>
    <t>Petrovská  Hana</t>
  </si>
  <si>
    <t>Karpaty</t>
  </si>
  <si>
    <t>VICTORY</t>
  </si>
  <si>
    <t>Frická Sárka</t>
  </si>
  <si>
    <t>Hašková Lujza</t>
  </si>
  <si>
    <t>Šaranová  Terezia</t>
  </si>
  <si>
    <t>Solovicová Renáta</t>
  </si>
  <si>
    <t>Valentovičová Janka</t>
  </si>
  <si>
    <t>Grožajová Grétka</t>
  </si>
  <si>
    <t>Valentovičová N.</t>
  </si>
  <si>
    <t>Sedlačková Hanka</t>
  </si>
  <si>
    <t>Lejtrichová  Alica</t>
  </si>
  <si>
    <t>Vatajová Zina</t>
  </si>
  <si>
    <t>Lauko Matúš</t>
  </si>
  <si>
    <t>Válek  Tomáš</t>
  </si>
  <si>
    <t>Richard Haberern</t>
  </si>
  <si>
    <t>Surotchak Jonáš</t>
  </si>
  <si>
    <t>Boris Ducko</t>
  </si>
  <si>
    <t>91</t>
  </si>
  <si>
    <t>Hrtánek Ondrej</t>
  </si>
  <si>
    <t>92</t>
  </si>
  <si>
    <t>93</t>
  </si>
  <si>
    <t>Marek Simon</t>
  </si>
  <si>
    <t>94</t>
  </si>
  <si>
    <t>Širica Tobias</t>
  </si>
  <si>
    <t>95</t>
  </si>
  <si>
    <t>96</t>
  </si>
  <si>
    <t>97</t>
  </si>
  <si>
    <t>98</t>
  </si>
  <si>
    <t>99</t>
  </si>
  <si>
    <t>100</t>
  </si>
  <si>
    <t>Mareková Sofia</t>
  </si>
  <si>
    <t>Šaranová Lili</t>
  </si>
  <si>
    <t>Solovicová Petra</t>
  </si>
  <si>
    <t>Blašková Tereza</t>
  </si>
  <si>
    <t>Semanova Sofia</t>
  </si>
  <si>
    <t>Vargová Vaneska</t>
  </si>
  <si>
    <t>Macula Matej</t>
  </si>
  <si>
    <t>Solovic Tomáš</t>
  </si>
  <si>
    <t>Vojtko Tony</t>
  </si>
  <si>
    <t>Gudiak Martin</t>
  </si>
  <si>
    <t>Baláž Martin</t>
  </si>
  <si>
    <t>Mozolák  Filip</t>
  </si>
  <si>
    <t>Reisenbuchler Samuel</t>
  </si>
  <si>
    <t>Ricotti Samo</t>
  </si>
  <si>
    <t>61</t>
  </si>
  <si>
    <t>62</t>
  </si>
  <si>
    <t>63</t>
  </si>
  <si>
    <t>Dohňanská Grétka</t>
  </si>
  <si>
    <t>64</t>
  </si>
  <si>
    <t>65</t>
  </si>
  <si>
    <t>Ružicková Karolína</t>
  </si>
  <si>
    <t>66</t>
  </si>
  <si>
    <t>67</t>
  </si>
  <si>
    <t>Thuler Lara</t>
  </si>
  <si>
    <t>68</t>
  </si>
  <si>
    <t>70</t>
  </si>
  <si>
    <t>Benko Tomáš</t>
  </si>
  <si>
    <t>Reisenbuchler Matej</t>
  </si>
  <si>
    <t>Seman Samko</t>
  </si>
  <si>
    <t xml:space="preserve">Tichá Barbora </t>
  </si>
  <si>
    <t xml:space="preserve">Šima Filip </t>
  </si>
  <si>
    <t>Miková Katarína</t>
  </si>
  <si>
    <t>Kalab Juraj</t>
  </si>
  <si>
    <t>Ambros Ivan</t>
  </si>
  <si>
    <t>ŽIAČKY</t>
  </si>
  <si>
    <t>STARŠÍ  PREDŽIACI</t>
  </si>
  <si>
    <t>STARŠIE  PREDŽIAČKY</t>
  </si>
  <si>
    <t>MLADŠÍ  PREDŽIACI</t>
  </si>
  <si>
    <t xml:space="preserve">MLADŠIE  PREDŽIAČKY   </t>
  </si>
  <si>
    <t>SUPERBABY chlapci</t>
  </si>
  <si>
    <t>SUPERBABY dievčatá</t>
  </si>
  <si>
    <t xml:space="preserve">Baby chlapci </t>
  </si>
  <si>
    <t xml:space="preserve">Baby dievčatá </t>
  </si>
  <si>
    <r>
      <t xml:space="preserve">                Štartová listina  51. ročníka SLALOMU NA SUCHU</t>
    </r>
    <r>
      <rPr>
        <sz val="14"/>
        <rFont val="Arial CE"/>
        <family val="2"/>
      </rPr>
      <t xml:space="preserve"> </t>
    </r>
  </si>
  <si>
    <t xml:space="preserve">                               konaného dňa 16.11. 2013  na Kamzíku (cvičná lúka)</t>
  </si>
  <si>
    <t xml:space="preserve">            poriadaného lyžiarskymi klubmi ASC (Ambros ski club)</t>
  </si>
  <si>
    <t>ŽIACI</t>
  </si>
  <si>
    <t>JUNIORKY  a Zeny</t>
  </si>
  <si>
    <t>Juniori a Muzi</t>
  </si>
  <si>
    <t xml:space="preserve">Barilla Arne </t>
  </si>
  <si>
    <t>Hanzel Leo</t>
  </si>
  <si>
    <t>nereg</t>
  </si>
  <si>
    <t>DQ</t>
  </si>
  <si>
    <t>Oles Nikolas</t>
  </si>
  <si>
    <t>Kamasová Kika</t>
  </si>
  <si>
    <t>Šaušova Liliana</t>
  </si>
  <si>
    <t>Rizmanová Nina</t>
  </si>
  <si>
    <t>Šima Matúš</t>
  </si>
  <si>
    <t>Kulmanová Tamara</t>
  </si>
  <si>
    <t>Celkem</t>
  </si>
  <si>
    <t>Celkový součet</t>
  </si>
  <si>
    <t>Čaklošová Valentína</t>
  </si>
  <si>
    <t>Janovický Bruno</t>
  </si>
  <si>
    <t>Valentovič Mišo</t>
  </si>
  <si>
    <t>Simonová Karolína</t>
  </si>
  <si>
    <t>Habanová Laura</t>
  </si>
  <si>
    <t>Špaček Bernard</t>
  </si>
  <si>
    <t>Ančicová Táňa</t>
  </si>
  <si>
    <t>Haberernová Miška</t>
  </si>
  <si>
    <t>Berníková Soňa</t>
  </si>
  <si>
    <t>DSQ</t>
  </si>
  <si>
    <t>Richter Filip</t>
  </si>
  <si>
    <t>Poštényi Oliver</t>
  </si>
  <si>
    <t>Bokorová Lucia</t>
  </si>
  <si>
    <t>Veronika Putišová</t>
  </si>
  <si>
    <t>Wagnerová Sandra</t>
  </si>
  <si>
    <t>Bielovičová Rebeca</t>
  </si>
  <si>
    <t>Filkornová Adela</t>
  </si>
  <si>
    <t>Libovičová Luisa</t>
  </si>
  <si>
    <t>Linda Ištvanffyova</t>
  </si>
  <si>
    <t>Ruffíni Martina</t>
  </si>
  <si>
    <t>Šimoniová Dominika</t>
  </si>
  <si>
    <t>Gajdošíková Lucia</t>
  </si>
  <si>
    <t>Gregorová Lili</t>
  </si>
  <si>
    <t>57</t>
  </si>
  <si>
    <t>Kršáková Lucka</t>
  </si>
  <si>
    <t>Serátorová Klára</t>
  </si>
  <si>
    <t>69</t>
  </si>
  <si>
    <t>Juskanic David</t>
  </si>
  <si>
    <t>Lelovský Majko</t>
  </si>
  <si>
    <t>Filip Vereš</t>
  </si>
  <si>
    <t>Ilja Skocek</t>
  </si>
  <si>
    <t>Kekeši Filip</t>
  </si>
  <si>
    <t>Macho Jakub</t>
  </si>
  <si>
    <t>83</t>
  </si>
  <si>
    <t>Macho Matej</t>
  </si>
  <si>
    <t>Nagy Gregor</t>
  </si>
  <si>
    <t>Paško Maťko</t>
  </si>
  <si>
    <t>87</t>
  </si>
  <si>
    <t>Vyparina Marko</t>
  </si>
  <si>
    <t>Ďurovka Jarko</t>
  </si>
  <si>
    <t>Forner Branko</t>
  </si>
  <si>
    <t>Lauko Pavol</t>
  </si>
  <si>
    <t>Krištofovičová Saška</t>
  </si>
  <si>
    <t>Macejková Soňa</t>
  </si>
  <si>
    <t>Ďurovková Martina</t>
  </si>
  <si>
    <t>Kočíšková Alex</t>
  </si>
  <si>
    <t>Kotalová Saška</t>
  </si>
  <si>
    <t>Martincová Soňa</t>
  </si>
  <si>
    <t>Otrubová Ninka</t>
  </si>
  <si>
    <t>Otrubová Tamarka</t>
  </si>
  <si>
    <t>Herková Sofia</t>
  </si>
  <si>
    <t>Valušiaková Terézia</t>
  </si>
  <si>
    <t>Bittner Matej</t>
  </si>
  <si>
    <t>Medera Jozef</t>
  </si>
  <si>
    <t>Nagy Viktor</t>
  </si>
  <si>
    <t>Ruffíni Robert</t>
  </si>
  <si>
    <t>Snopek Samuel</t>
  </si>
  <si>
    <t>Brunovský Sebastián</t>
  </si>
  <si>
    <t>Doletina Oliver</t>
  </si>
  <si>
    <t>Kosík Samo</t>
  </si>
  <si>
    <t>Kozica Oliver</t>
  </si>
  <si>
    <t>Paško Filip</t>
  </si>
  <si>
    <t>Šimoni Marko</t>
  </si>
  <si>
    <t>Bartošíková Natália</t>
  </si>
  <si>
    <t>Janeková Eva</t>
  </si>
  <si>
    <t>Javorčeková Katka</t>
  </si>
  <si>
    <t>Zabáková Patricia</t>
  </si>
  <si>
    <t>Ivančíková Laura</t>
  </si>
  <si>
    <t>Kotalová Miška</t>
  </si>
  <si>
    <t>Martincová Sofia</t>
  </si>
  <si>
    <t>Podolcová Viki</t>
  </si>
  <si>
    <t>Klein Václav</t>
  </si>
  <si>
    <t>Botka Timo</t>
  </si>
  <si>
    <t>Kováč Richard</t>
  </si>
  <si>
    <t>Lappy Karol</t>
  </si>
  <si>
    <t>Lappy Viktor</t>
  </si>
  <si>
    <t>Skocek Oliver</t>
  </si>
  <si>
    <t>Halan Hugo</t>
  </si>
  <si>
    <t>Priganc Richard</t>
  </si>
  <si>
    <t>Fritzová Martina</t>
  </si>
  <si>
    <t>Hromcová Petra</t>
  </si>
  <si>
    <t>Čapkovičová Saša</t>
  </si>
  <si>
    <t>Kleinová Kristína</t>
  </si>
  <si>
    <t>Fornerová Lucia</t>
  </si>
  <si>
    <t>Freudová Ema</t>
  </si>
  <si>
    <t>Krajčiová Lucia</t>
  </si>
  <si>
    <t>Špačková Veronika</t>
  </si>
  <si>
    <t>LK Baba</t>
  </si>
  <si>
    <t>Vyčítalová Kamila</t>
  </si>
  <si>
    <t>Hámorová Tamara</t>
  </si>
  <si>
    <t>Michalková Kristína</t>
  </si>
  <si>
    <t>Pullmannova Lujza</t>
  </si>
  <si>
    <t>Šujanská Nicol</t>
  </si>
  <si>
    <t>Madro Oskar</t>
  </si>
  <si>
    <t>Mistrík Matej</t>
  </si>
  <si>
    <t>Takáč Timo</t>
  </si>
  <si>
    <t>Toma Lukáš</t>
  </si>
  <si>
    <t>Revúcky Samuel</t>
  </si>
  <si>
    <t>Kalnássy Rasťo</t>
  </si>
  <si>
    <t>Baláž Filip</t>
  </si>
  <si>
    <t>Botka Filip</t>
  </si>
  <si>
    <t>Putiš Daniel</t>
  </si>
  <si>
    <t>Hromec Lukáš</t>
  </si>
  <si>
    <t>Macejka Lukáš</t>
  </si>
  <si>
    <t>Porubanec Palko</t>
  </si>
  <si>
    <t>Sedláček Oliver</t>
  </si>
  <si>
    <t>Tvrdon Marek</t>
  </si>
  <si>
    <t>Vaverčák Michal</t>
  </si>
  <si>
    <t xml:space="preserve">Dohňanský Viliam </t>
  </si>
  <si>
    <t>Liptáková Barbora</t>
  </si>
  <si>
    <t>Orda-Oravcová Peťa</t>
  </si>
  <si>
    <t>Šaušová Lucia</t>
  </si>
  <si>
    <t>Míková Barbara</t>
  </si>
  <si>
    <t>Ambrosová Milena</t>
  </si>
  <si>
    <t>Porubanec Mato</t>
  </si>
  <si>
    <t>Dado  Tomáš</t>
  </si>
  <si>
    <t>Jankovič Matej</t>
  </si>
  <si>
    <t>Filkorn Vojto</t>
  </si>
  <si>
    <t>Jankovický Jakub</t>
  </si>
  <si>
    <t>2010</t>
  </si>
  <si>
    <t>neštartoval</t>
  </si>
  <si>
    <t>Šaušová Liliana</t>
  </si>
  <si>
    <t>Výsledková listina 51. ročníka Slalomu na suchu</t>
  </si>
  <si>
    <t>Kamzík - Cvičná lúka , dňa  16 .11. 2013</t>
  </si>
  <si>
    <t>JUNIORKY  a Ženy</t>
  </si>
  <si>
    <t>Juniori a Muži</t>
  </si>
  <si>
    <t>Pöštényi Nicole</t>
  </si>
  <si>
    <t>1.</t>
  </si>
  <si>
    <t>75 bodov</t>
  </si>
  <si>
    <t>2.</t>
  </si>
  <si>
    <t>LK Lokomotíva</t>
  </si>
  <si>
    <t>3.</t>
  </si>
  <si>
    <t>4.</t>
  </si>
  <si>
    <t>LO Karpaty</t>
  </si>
  <si>
    <t>5.</t>
  </si>
  <si>
    <t>6.</t>
  </si>
  <si>
    <t>Victory</t>
  </si>
  <si>
    <t>50 bodov</t>
  </si>
  <si>
    <t>48 bodov</t>
  </si>
  <si>
    <t>17 bodov</t>
  </si>
  <si>
    <t>14 bodov</t>
  </si>
  <si>
    <t>11 bodov</t>
  </si>
  <si>
    <t>Výsledky klubov</t>
  </si>
  <si>
    <t>por.</t>
  </si>
</sst>
</file>

<file path=xl/styles.xml><?xml version="1.0" encoding="utf-8"?>
<styleSheet xmlns="http://schemas.openxmlformats.org/spreadsheetml/2006/main">
  <numFmts count="5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k&quot;_);\(#,##0\ &quot;Sk&quot;\)"/>
    <numFmt numFmtId="173" formatCode="#,##0\ &quot;Sk&quot;_);[Red]\(#,##0\ &quot;Sk&quot;\)"/>
    <numFmt numFmtId="174" formatCode="#,##0.00\ &quot;Sk&quot;_);\(#,##0.00\ &quot;Sk&quot;\)"/>
    <numFmt numFmtId="175" formatCode="#,##0.00\ &quot;Sk&quot;_);[Red]\(#,##0.00\ &quot;Sk&quot;\)"/>
    <numFmt numFmtId="176" formatCode="_ * #,##0_)\ &quot;Sk&quot;_ ;_ * \(#,##0\)\ &quot;Sk&quot;_ ;_ * &quot;-&quot;_)\ &quot;Sk&quot;_ ;_ @_ "/>
    <numFmt numFmtId="177" formatCode="_ * #,##0_)\ _S_k_ ;_ * \(#,##0\)\ _S_k_ ;_ * &quot;-&quot;_)\ _S_k_ ;_ @_ "/>
    <numFmt numFmtId="178" formatCode="_ * #,##0.00_)\ &quot;Sk&quot;_ ;_ * \(#,##0.00\)\ &quot;Sk&quot;_ ;_ * &quot;-&quot;??_)\ &quot;Sk&quot;_ ;_ @_ "/>
    <numFmt numFmtId="179" formatCode="_ * #,##0.00_)\ _S_k_ ;_ * \(#,##0.00\)\ _S_k_ ;_ * &quot;-&quot;??_)\ _S_k_ ;_ @_ 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Sk&quot;;\-#,##0\ &quot;Sk&quot;"/>
    <numFmt numFmtId="189" formatCode="#,##0\ &quot;Sk&quot;;[Red]\-#,##0\ &quot;Sk&quot;"/>
    <numFmt numFmtId="190" formatCode="#,##0.00\ &quot;Sk&quot;;\-#,##0.00\ &quot;Sk&quot;"/>
    <numFmt numFmtId="191" formatCode="#,##0.00\ &quot;Sk&quot;;[Red]\-#,##0.00\ &quot;Sk&quot;"/>
    <numFmt numFmtId="192" formatCode="_-* #,##0\ &quot;Sk&quot;_-;\-* #,##0\ &quot;Sk&quot;_-;_-* &quot;-&quot;\ &quot;Sk&quot;_-;_-@_-"/>
    <numFmt numFmtId="193" formatCode="_-* #,##0\ _S_k_-;\-* #,##0\ _S_k_-;_-* &quot;-&quot;\ _S_k_-;_-@_-"/>
    <numFmt numFmtId="194" formatCode="_-* #,##0.00\ &quot;Sk&quot;_-;\-* #,##0.00\ &quot;Sk&quot;_-;_-* &quot;-&quot;??\ &quot;Sk&quot;_-;_-@_-"/>
    <numFmt numFmtId="195" formatCode="_-* #,##0.00\ _S_k_-;\-* #,##0.00\ _S_k_-;_-* &quot;-&quot;??\ _S_k_-;_-@_-"/>
    <numFmt numFmtId="196" formatCode="mm:ss.000"/>
    <numFmt numFmtId="197" formatCode="&quot;Áno&quot;;&quot;Áno&quot;;&quot;Nie&quot;"/>
    <numFmt numFmtId="198" formatCode="&quot;Pravda&quot;;&quot;Pravda&quot;;&quot;Nepravda&quot;"/>
    <numFmt numFmtId="199" formatCode="&quot;Zapnuté&quot;;&quot;Zapnuté&quot;;&quot;Vypnuté&quot;"/>
    <numFmt numFmtId="200" formatCode="[$-409]dddd\,\ mmmm\ dd\,\ yyyy"/>
    <numFmt numFmtId="201" formatCode="h:mm:ss;@"/>
    <numFmt numFmtId="202" formatCode="mm:ss.0;@"/>
    <numFmt numFmtId="203" formatCode="mm\,ss.000"/>
    <numFmt numFmtId="204" formatCode="[$-409]h:mm:ss\ AM/PM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mm:ss.00"/>
  </numFmts>
  <fonts count="86">
    <font>
      <sz val="10"/>
      <name val="Arial CE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8"/>
      <name val="Times New Roman"/>
      <family val="1"/>
    </font>
    <font>
      <sz val="8"/>
      <name val="Arial CE"/>
      <family val="0"/>
    </font>
    <font>
      <sz val="8"/>
      <name val="Times New Roman"/>
      <family val="1"/>
    </font>
    <font>
      <sz val="8"/>
      <name val="Times New Roman CE"/>
      <family val="1"/>
    </font>
    <font>
      <sz val="9"/>
      <name val="Times New Roman CE"/>
      <family val="1"/>
    </font>
    <font>
      <sz val="9"/>
      <name val="Arial CE"/>
      <family val="0"/>
    </font>
    <font>
      <b/>
      <sz val="9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E"/>
      <family val="1"/>
    </font>
    <font>
      <b/>
      <sz val="14"/>
      <name val="Arial CE"/>
      <family val="2"/>
    </font>
    <font>
      <sz val="14"/>
      <name val="Arial CE"/>
      <family val="2"/>
    </font>
    <font>
      <sz val="12"/>
      <name val="Arial CE"/>
      <family val="0"/>
    </font>
    <font>
      <b/>
      <sz val="12"/>
      <name val="Times New Roman CE"/>
      <family val="0"/>
    </font>
    <font>
      <b/>
      <sz val="9"/>
      <name val="Times New Roman CE"/>
      <family val="0"/>
    </font>
    <font>
      <b/>
      <sz val="12"/>
      <name val="Arial CE"/>
      <family val="0"/>
    </font>
    <font>
      <sz val="18"/>
      <name val="Arial CE"/>
      <family val="2"/>
    </font>
    <font>
      <sz val="10"/>
      <name val="Arial"/>
      <family val="2"/>
    </font>
    <font>
      <sz val="24"/>
      <name val="Arial CE"/>
      <family val="0"/>
    </font>
    <font>
      <sz val="12"/>
      <name val="Arial"/>
      <family val="2"/>
    </font>
    <font>
      <sz val="14"/>
      <name val="Times New Roman"/>
      <family val="1"/>
    </font>
    <font>
      <sz val="14"/>
      <name val="Arial Black"/>
      <family val="2"/>
    </font>
    <font>
      <b/>
      <sz val="10"/>
      <name val="Times New Roman"/>
      <family val="1"/>
    </font>
    <font>
      <sz val="11"/>
      <name val="Arial CE"/>
      <family val="0"/>
    </font>
    <font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Times New Roman"/>
      <family val="1"/>
    </font>
    <font>
      <b/>
      <sz val="10"/>
      <color indexed="10"/>
      <name val="Arial CE"/>
      <family val="0"/>
    </font>
    <font>
      <sz val="10"/>
      <color indexed="8"/>
      <name val="Arial"/>
      <family val="2"/>
    </font>
    <font>
      <b/>
      <sz val="9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Arial CE"/>
      <family val="0"/>
    </font>
    <font>
      <b/>
      <sz val="12"/>
      <color indexed="8"/>
      <name val="Arial CE"/>
      <family val="0"/>
    </font>
    <font>
      <sz val="12"/>
      <color indexed="8"/>
      <name val="Arial CE"/>
      <family val="0"/>
    </font>
    <font>
      <sz val="10.5"/>
      <color indexed="8"/>
      <name val="Arial CE"/>
      <family val="0"/>
    </font>
    <font>
      <sz val="10.5"/>
      <color indexed="8"/>
      <name val="Arial"/>
      <family val="0"/>
    </font>
    <font>
      <b/>
      <sz val="10.5"/>
      <color indexed="8"/>
      <name val="Arial CE"/>
      <family val="0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Times New Roman"/>
      <family val="1"/>
    </font>
    <font>
      <b/>
      <sz val="10"/>
      <color rgb="FFFF0000"/>
      <name val="Arial CE"/>
      <family val="0"/>
    </font>
    <font>
      <sz val="10"/>
      <color theme="1"/>
      <name val="Arial"/>
      <family val="2"/>
    </font>
    <font>
      <b/>
      <sz val="9"/>
      <color theme="0"/>
      <name val="Times New Roman"/>
      <family val="1"/>
    </font>
    <font>
      <b/>
      <sz val="12"/>
      <color theme="0"/>
      <name val="Times New Roman"/>
      <family val="1"/>
    </font>
    <font>
      <b/>
      <sz val="10"/>
      <color theme="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0" fontId="13" fillId="0" borderId="10" xfId="0" applyFont="1" applyBorder="1" applyAlignment="1">
      <alignment/>
    </xf>
    <xf numFmtId="49" fontId="13" fillId="0" borderId="10" xfId="0" applyNumberFormat="1" applyFont="1" applyBorder="1" applyAlignment="1">
      <alignment horizontal="center"/>
    </xf>
    <xf numFmtId="47" fontId="2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49" fontId="16" fillId="0" borderId="10" xfId="0" applyNumberFormat="1" applyFont="1" applyFill="1" applyBorder="1" applyAlignment="1" applyProtection="1">
      <alignment horizontal="center"/>
      <protection locked="0"/>
    </xf>
    <xf numFmtId="0" fontId="17" fillId="0" borderId="10" xfId="0" applyFont="1" applyFill="1" applyBorder="1" applyAlignment="1" applyProtection="1">
      <alignment horizontal="left" indent="1"/>
      <protection locked="0"/>
    </xf>
    <xf numFmtId="49" fontId="17" fillId="0" borderId="10" xfId="0" applyNumberFormat="1" applyFont="1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 applyProtection="1">
      <alignment horizontal="left" indent="2"/>
      <protection locked="0"/>
    </xf>
    <xf numFmtId="49" fontId="15" fillId="0" borderId="10" xfId="0" applyNumberFormat="1" applyFont="1" applyFill="1" applyBorder="1" applyAlignment="1" applyProtection="1">
      <alignment horizontal="center"/>
      <protection locked="0"/>
    </xf>
    <xf numFmtId="0" fontId="14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0" xfId="0" applyFont="1" applyFill="1" applyBorder="1" applyAlignment="1" applyProtection="1">
      <alignment horizontal="left" indent="1"/>
      <protection locked="0"/>
    </xf>
    <xf numFmtId="0" fontId="16" fillId="0" borderId="10" xfId="0" applyFont="1" applyFill="1" applyBorder="1" applyAlignment="1">
      <alignment/>
    </xf>
    <xf numFmtId="47" fontId="2" fillId="0" borderId="10" xfId="0" applyNumberFormat="1" applyFont="1" applyFill="1" applyBorder="1" applyAlignment="1" applyProtection="1">
      <alignment horizontal="left"/>
      <protection locked="0"/>
    </xf>
    <xf numFmtId="196" fontId="16" fillId="0" borderId="0" xfId="0" applyNumberFormat="1" applyFont="1" applyFill="1" applyBorder="1" applyAlignment="1" applyProtection="1">
      <alignment horizontal="left"/>
      <protection locked="0"/>
    </xf>
    <xf numFmtId="196" fontId="3" fillId="0" borderId="0" xfId="0" applyNumberFormat="1" applyFont="1" applyFill="1" applyBorder="1" applyAlignment="1" applyProtection="1">
      <alignment horizontal="left"/>
      <protection locked="0"/>
    </xf>
    <xf numFmtId="196" fontId="2" fillId="0" borderId="0" xfId="0" applyNumberFormat="1" applyFont="1" applyFill="1" applyBorder="1" applyAlignment="1" applyProtection="1">
      <alignment horizontal="left"/>
      <protection locked="0"/>
    </xf>
    <xf numFmtId="196" fontId="8" fillId="0" borderId="0" xfId="0" applyNumberFormat="1" applyFont="1" applyFill="1" applyBorder="1" applyAlignment="1" applyProtection="1">
      <alignment horizontal="left"/>
      <protection locked="0"/>
    </xf>
    <xf numFmtId="196" fontId="3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36" applyAlignment="1" applyProtection="1">
      <alignment/>
      <protection/>
    </xf>
    <xf numFmtId="0" fontId="16" fillId="0" borderId="10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 indent="1"/>
    </xf>
    <xf numFmtId="0" fontId="18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0" borderId="0" xfId="0" applyNumberFormat="1" applyFont="1" applyAlignment="1">
      <alignment horizontal="left" indent="1"/>
    </xf>
    <xf numFmtId="0" fontId="23" fillId="0" borderId="0" xfId="0" applyNumberFormat="1" applyFont="1" applyAlignment="1">
      <alignment/>
    </xf>
    <xf numFmtId="0" fontId="23" fillId="0" borderId="0" xfId="0" applyNumberFormat="1" applyFont="1" applyAlignment="1">
      <alignment horizontal="left" indent="1"/>
    </xf>
    <xf numFmtId="0" fontId="2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5" fillId="0" borderId="0" xfId="36" applyNumberFormat="1" applyFill="1" applyBorder="1" applyAlignment="1" applyProtection="1">
      <alignment horizontal="left" indent="1"/>
      <protection/>
    </xf>
    <xf numFmtId="0" fontId="1" fillId="0" borderId="0" xfId="0" applyNumberFormat="1" applyFont="1" applyFill="1" applyBorder="1" applyAlignment="1" applyProtection="1">
      <alignment horizontal="left" indent="1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15" fillId="0" borderId="10" xfId="0" applyNumberFormat="1" applyFont="1" applyFill="1" applyBorder="1" applyAlignment="1" applyProtection="1">
      <alignment horizontal="left" indent="2"/>
      <protection locked="0"/>
    </xf>
    <xf numFmtId="0" fontId="15" fillId="0" borderId="10" xfId="0" applyNumberFormat="1" applyFont="1" applyFill="1" applyBorder="1" applyAlignment="1" applyProtection="1">
      <alignment horizontal="center"/>
      <protection locked="0"/>
    </xf>
    <xf numFmtId="0" fontId="14" fillId="0" borderId="10" xfId="0" applyNumberFormat="1" applyFont="1" applyBorder="1" applyAlignment="1">
      <alignment horizontal="center"/>
    </xf>
    <xf numFmtId="0" fontId="9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horizontal="left" indent="1"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Border="1" applyAlignment="1">
      <alignment/>
    </xf>
    <xf numFmtId="0" fontId="14" fillId="0" borderId="10" xfId="0" applyNumberFormat="1" applyFont="1" applyBorder="1" applyAlignment="1">
      <alignment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left" indent="1"/>
      <protection locked="0"/>
    </xf>
    <xf numFmtId="0" fontId="16" fillId="0" borderId="0" xfId="0" applyNumberFormat="1" applyFont="1" applyFill="1" applyBorder="1" applyAlignment="1" applyProtection="1">
      <alignment horizontal="left" indent="1"/>
      <protection locked="0"/>
    </xf>
    <xf numFmtId="0" fontId="16" fillId="0" borderId="0" xfId="0" applyNumberFormat="1" applyFont="1" applyBorder="1" applyAlignment="1">
      <alignment/>
    </xf>
    <xf numFmtId="0" fontId="17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Fill="1" applyBorder="1" applyAlignment="1" applyProtection="1">
      <alignment horizontal="left" indent="1"/>
      <protection locked="0"/>
    </xf>
    <xf numFmtId="0" fontId="4" fillId="0" borderId="0" xfId="0" applyNumberFormat="1" applyFont="1" applyFill="1" applyBorder="1" applyAlignment="1" applyProtection="1">
      <alignment horizontal="left" indent="1"/>
      <protection locked="0"/>
    </xf>
    <xf numFmtId="0" fontId="13" fillId="0" borderId="10" xfId="0" applyNumberFormat="1" applyFont="1" applyBorder="1" applyAlignment="1">
      <alignment/>
    </xf>
    <xf numFmtId="0" fontId="9" fillId="0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 horizontal="left" indent="1"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left" indent="1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Border="1" applyAlignment="1">
      <alignment/>
    </xf>
    <xf numFmtId="0" fontId="21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Alignment="1" applyProtection="1">
      <alignment horizontal="left" indent="1"/>
      <protection locked="0"/>
    </xf>
    <xf numFmtId="0" fontId="9" fillId="0" borderId="0" xfId="0" applyNumberFormat="1" applyFont="1" applyAlignment="1">
      <alignment/>
    </xf>
    <xf numFmtId="196" fontId="20" fillId="0" borderId="10" xfId="0" applyNumberFormat="1" applyFont="1" applyBorder="1" applyAlignment="1">
      <alignment horizontal="left"/>
    </xf>
    <xf numFmtId="196" fontId="0" fillId="0" borderId="0" xfId="0" applyNumberFormat="1" applyAlignment="1">
      <alignment horizontal="left"/>
    </xf>
    <xf numFmtId="196" fontId="0" fillId="0" borderId="0" xfId="0" applyNumberFormat="1" applyAlignment="1">
      <alignment horizontal="center"/>
    </xf>
    <xf numFmtId="196" fontId="23" fillId="0" borderId="0" xfId="0" applyNumberFormat="1" applyFont="1" applyAlignment="1">
      <alignment horizontal="left"/>
    </xf>
    <xf numFmtId="196" fontId="23" fillId="0" borderId="0" xfId="0" applyNumberFormat="1" applyFont="1" applyAlignment="1">
      <alignment horizontal="center"/>
    </xf>
    <xf numFmtId="196" fontId="15" fillId="0" borderId="0" xfId="0" applyNumberFormat="1" applyFont="1" applyFill="1" applyBorder="1" applyAlignment="1" applyProtection="1">
      <alignment horizontal="left"/>
      <protection locked="0"/>
    </xf>
    <xf numFmtId="196" fontId="0" fillId="0" borderId="0" xfId="0" applyNumberFormat="1" applyBorder="1" applyAlignment="1">
      <alignment horizontal="center"/>
    </xf>
    <xf numFmtId="196" fontId="2" fillId="0" borderId="10" xfId="0" applyNumberFormat="1" applyFont="1" applyFill="1" applyBorder="1" applyAlignment="1" applyProtection="1">
      <alignment horizontal="left"/>
      <protection locked="0"/>
    </xf>
    <xf numFmtId="196" fontId="2" fillId="0" borderId="10" xfId="0" applyNumberFormat="1" applyFont="1" applyFill="1" applyBorder="1" applyAlignment="1" applyProtection="1">
      <alignment horizontal="center"/>
      <protection locked="0"/>
    </xf>
    <xf numFmtId="196" fontId="14" fillId="0" borderId="10" xfId="0" applyNumberFormat="1" applyFont="1" applyBorder="1" applyAlignment="1">
      <alignment horizontal="center"/>
    </xf>
    <xf numFmtId="196" fontId="16" fillId="0" borderId="10" xfId="0" applyNumberFormat="1" applyFont="1" applyFill="1" applyBorder="1" applyAlignment="1" applyProtection="1">
      <alignment horizontal="center"/>
      <protection locked="0"/>
    </xf>
    <xf numFmtId="196" fontId="13" fillId="0" borderId="0" xfId="0" applyNumberFormat="1" applyFont="1" applyBorder="1" applyAlignment="1">
      <alignment horizontal="left"/>
    </xf>
    <xf numFmtId="196" fontId="13" fillId="0" borderId="0" xfId="0" applyNumberFormat="1" applyFont="1" applyBorder="1" applyAlignment="1">
      <alignment horizontal="center"/>
    </xf>
    <xf numFmtId="196" fontId="14" fillId="0" borderId="10" xfId="0" applyNumberFormat="1" applyFont="1" applyBorder="1" applyAlignment="1">
      <alignment horizontal="center"/>
    </xf>
    <xf numFmtId="196" fontId="16" fillId="0" borderId="0" xfId="0" applyNumberFormat="1" applyFont="1" applyBorder="1" applyAlignment="1">
      <alignment horizontal="center"/>
    </xf>
    <xf numFmtId="196" fontId="13" fillId="0" borderId="10" xfId="0" applyNumberFormat="1" applyFont="1" applyBorder="1" applyAlignment="1">
      <alignment horizontal="center"/>
    </xf>
    <xf numFmtId="196" fontId="0" fillId="0" borderId="0" xfId="0" applyNumberFormat="1" applyFont="1" applyAlignment="1">
      <alignment horizontal="center"/>
    </xf>
    <xf numFmtId="196" fontId="9" fillId="0" borderId="0" xfId="0" applyNumberFormat="1" applyFont="1" applyAlignment="1">
      <alignment horizontal="center"/>
    </xf>
    <xf numFmtId="196" fontId="0" fillId="0" borderId="0" xfId="0" applyNumberFormat="1" applyFont="1" applyBorder="1" applyAlignment="1">
      <alignment horizontal="center"/>
    </xf>
    <xf numFmtId="196" fontId="9" fillId="0" borderId="0" xfId="0" applyNumberFormat="1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20" fillId="0" borderId="0" xfId="0" applyNumberFormat="1" applyFont="1" applyBorder="1" applyAlignment="1">
      <alignment/>
    </xf>
    <xf numFmtId="0" fontId="0" fillId="0" borderId="0" xfId="0" applyNumberFormat="1" applyBorder="1" applyAlignment="1">
      <alignment horizontal="left" indent="1"/>
    </xf>
    <xf numFmtId="196" fontId="20" fillId="0" borderId="0" xfId="0" applyNumberFormat="1" applyFont="1" applyBorder="1" applyAlignment="1">
      <alignment horizontal="left"/>
    </xf>
    <xf numFmtId="0" fontId="24" fillId="0" borderId="0" xfId="0" applyNumberFormat="1" applyFont="1" applyBorder="1" applyAlignment="1">
      <alignment horizontal="left"/>
    </xf>
    <xf numFmtId="0" fontId="23" fillId="0" borderId="0" xfId="0" applyNumberFormat="1" applyFont="1" applyBorder="1" applyAlignment="1">
      <alignment horizontal="left" indent="1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 indent="1"/>
    </xf>
    <xf numFmtId="196" fontId="19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/>
    </xf>
    <xf numFmtId="196" fontId="9" fillId="0" borderId="0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 horizontal="left" indent="1"/>
    </xf>
    <xf numFmtId="196" fontId="0" fillId="0" borderId="0" xfId="0" applyNumberFormat="1" applyBorder="1" applyAlignment="1">
      <alignment horizontal="left"/>
    </xf>
    <xf numFmtId="0" fontId="5" fillId="0" borderId="0" xfId="36" applyNumberFormat="1" applyBorder="1" applyAlignment="1" applyProtection="1">
      <alignment/>
      <protection/>
    </xf>
    <xf numFmtId="196" fontId="0" fillId="0" borderId="0" xfId="0" applyNumberFormat="1" applyAlignment="1">
      <alignment/>
    </xf>
    <xf numFmtId="196" fontId="20" fillId="0" borderId="10" xfId="0" applyNumberFormat="1" applyFont="1" applyFill="1" applyBorder="1" applyAlignment="1">
      <alignment horizontal="left"/>
    </xf>
    <xf numFmtId="196" fontId="16" fillId="0" borderId="0" xfId="0" applyNumberFormat="1" applyFont="1" applyFill="1" applyBorder="1" applyAlignment="1" applyProtection="1">
      <alignment horizontal="center"/>
      <protection locked="0"/>
    </xf>
    <xf numFmtId="49" fontId="16" fillId="0" borderId="0" xfId="0" applyNumberFormat="1" applyFont="1" applyFill="1" applyBorder="1" applyAlignment="1" applyProtection="1">
      <alignment horizontal="center"/>
      <protection locked="0"/>
    </xf>
    <xf numFmtId="49" fontId="16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5" fillId="34" borderId="10" xfId="0" applyNumberFormat="1" applyFont="1" applyFill="1" applyBorder="1" applyAlignment="1" applyProtection="1">
      <alignment horizontal="center"/>
      <protection locked="0"/>
    </xf>
    <xf numFmtId="49" fontId="80" fillId="35" borderId="10" xfId="0" applyNumberFormat="1" applyFont="1" applyFill="1" applyBorder="1" applyAlignment="1" applyProtection="1">
      <alignment horizontal="center"/>
      <protection locked="0"/>
    </xf>
    <xf numFmtId="0" fontId="81" fillId="35" borderId="0" xfId="0" applyFont="1" applyFill="1" applyAlignment="1">
      <alignment/>
    </xf>
    <xf numFmtId="0" fontId="5" fillId="0" borderId="17" xfId="36" applyFill="1" applyBorder="1" applyAlignment="1" applyProtection="1">
      <alignment horizontal="center"/>
      <protection/>
    </xf>
    <xf numFmtId="0" fontId="0" fillId="35" borderId="0" xfId="0" applyNumberFormat="1" applyFont="1" applyFill="1" applyAlignment="1">
      <alignment/>
    </xf>
    <xf numFmtId="49" fontId="15" fillId="36" borderId="10" xfId="0" applyNumberFormat="1" applyFont="1" applyFill="1" applyBorder="1" applyAlignment="1" applyProtection="1">
      <alignment horizontal="center"/>
      <protection locked="0"/>
    </xf>
    <xf numFmtId="0" fontId="82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7" fillId="36" borderId="0" xfId="0" applyFont="1" applyFill="1" applyAlignment="1">
      <alignment/>
    </xf>
    <xf numFmtId="0" fontId="7" fillId="0" borderId="0" xfId="0" applyFont="1" applyFill="1" applyAlignment="1">
      <alignment/>
    </xf>
    <xf numFmtId="49" fontId="83" fillId="34" borderId="10" xfId="0" applyNumberFormat="1" applyFont="1" applyFill="1" applyBorder="1" applyAlignment="1" applyProtection="1">
      <alignment horizontal="center"/>
      <protection locked="0"/>
    </xf>
    <xf numFmtId="49" fontId="84" fillId="34" borderId="10" xfId="0" applyNumberFormat="1" applyFont="1" applyFill="1" applyBorder="1" applyAlignment="1" applyProtection="1">
      <alignment horizontal="center"/>
      <protection locked="0"/>
    </xf>
    <xf numFmtId="0" fontId="85" fillId="34" borderId="0" xfId="0" applyFont="1" applyFill="1" applyAlignment="1">
      <alignment/>
    </xf>
    <xf numFmtId="49" fontId="2" fillId="36" borderId="10" xfId="0" applyNumberFormat="1" applyFont="1" applyFill="1" applyBorder="1" applyAlignment="1" applyProtection="1">
      <alignment horizontal="center"/>
      <protection locked="0"/>
    </xf>
    <xf numFmtId="0" fontId="2" fillId="36" borderId="10" xfId="0" applyNumberFormat="1" applyFont="1" applyFill="1" applyBorder="1" applyAlignment="1" applyProtection="1">
      <alignment horizontal="center"/>
      <protection locked="0"/>
    </xf>
    <xf numFmtId="49" fontId="16" fillId="36" borderId="10" xfId="0" applyNumberFormat="1" applyFont="1" applyFill="1" applyBorder="1" applyAlignment="1" applyProtection="1">
      <alignment horizontal="center"/>
      <protection locked="0"/>
    </xf>
    <xf numFmtId="0" fontId="16" fillId="35" borderId="10" xfId="0" applyNumberFormat="1" applyFont="1" applyFill="1" applyBorder="1" applyAlignment="1" applyProtection="1">
      <alignment horizontal="center"/>
      <protection locked="0"/>
    </xf>
    <xf numFmtId="49" fontId="15" fillId="35" borderId="10" xfId="0" applyNumberFormat="1" applyFont="1" applyFill="1" applyBorder="1" applyAlignment="1" applyProtection="1">
      <alignment horizontal="center"/>
      <protection locked="0"/>
    </xf>
    <xf numFmtId="49" fontId="16" fillId="35" borderId="10" xfId="0" applyNumberFormat="1" applyFont="1" applyFill="1" applyBorder="1" applyAlignment="1" applyProtection="1">
      <alignment horizontal="center"/>
      <protection locked="0"/>
    </xf>
    <xf numFmtId="196" fontId="16" fillId="35" borderId="10" xfId="0" applyNumberFormat="1" applyFont="1" applyFill="1" applyBorder="1" applyAlignment="1" applyProtection="1">
      <alignment horizontal="center"/>
      <protection locked="0"/>
    </xf>
    <xf numFmtId="0" fontId="9" fillId="35" borderId="0" xfId="0" applyNumberFormat="1" applyFont="1" applyFill="1" applyAlignment="1">
      <alignment/>
    </xf>
    <xf numFmtId="196" fontId="2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5" fillId="0" borderId="0" xfId="36" applyNumberForma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96" fontId="15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196" fontId="3" fillId="0" borderId="0" xfId="0" applyNumberFormat="1" applyFont="1" applyFill="1" applyBorder="1" applyAlignment="1" applyProtection="1">
      <alignment horizontal="center"/>
      <protection locked="0"/>
    </xf>
    <xf numFmtId="196" fontId="2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Alignment="1">
      <alignment horizontal="center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196" fontId="8" fillId="0" borderId="0" xfId="0" applyNumberFormat="1" applyFont="1" applyFill="1" applyBorder="1" applyAlignment="1" applyProtection="1">
      <alignment horizontal="center"/>
      <protection locked="0"/>
    </xf>
    <xf numFmtId="196" fontId="3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NumberFormat="1" applyFont="1" applyBorder="1" applyAlignment="1">
      <alignment horizontal="center"/>
    </xf>
    <xf numFmtId="0" fontId="5" fillId="0" borderId="0" xfId="36" applyNumberFormat="1" applyBorder="1" applyAlignment="1" applyProtection="1">
      <alignment horizontal="center"/>
      <protection/>
    </xf>
    <xf numFmtId="196" fontId="20" fillId="0" borderId="0" xfId="0" applyNumberFormat="1" applyFont="1" applyBorder="1" applyAlignment="1">
      <alignment horizontal="center"/>
    </xf>
    <xf numFmtId="0" fontId="7" fillId="36" borderId="10" xfId="0" applyFont="1" applyFill="1" applyBorder="1" applyAlignment="1">
      <alignment/>
    </xf>
    <xf numFmtId="49" fontId="15" fillId="36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10" xfId="0" applyFon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 applyProtection="1">
      <alignment horizontal="left"/>
      <protection locked="0"/>
    </xf>
    <xf numFmtId="49" fontId="25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>
      <alignment horizontal="center"/>
    </xf>
    <xf numFmtId="49" fontId="25" fillId="0" borderId="0" xfId="0" applyNumberFormat="1" applyFont="1" applyFill="1" applyBorder="1" applyAlignment="1" applyProtection="1">
      <alignment horizontal="left"/>
      <protection locked="0"/>
    </xf>
    <xf numFmtId="209" fontId="0" fillId="0" borderId="0" xfId="0" applyNumberFormat="1" applyAlignment="1">
      <alignment horizontal="center"/>
    </xf>
    <xf numFmtId="209" fontId="1" fillId="0" borderId="0" xfId="0" applyNumberFormat="1" applyFont="1" applyFill="1" applyBorder="1" applyAlignment="1">
      <alignment horizontal="center"/>
    </xf>
    <xf numFmtId="209" fontId="0" fillId="0" borderId="0" xfId="0" applyNumberFormat="1" applyFill="1" applyBorder="1" applyAlignment="1">
      <alignment horizontal="center"/>
    </xf>
    <xf numFmtId="209" fontId="25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23" fillId="0" borderId="0" xfId="0" applyFont="1" applyAlignment="1">
      <alignment horizontal="left"/>
    </xf>
    <xf numFmtId="209" fontId="7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209" fontId="23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209" fontId="16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209" fontId="20" fillId="0" borderId="0" xfId="0" applyNumberFormat="1" applyFont="1" applyFill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/>
    </xf>
    <xf numFmtId="209" fontId="20" fillId="0" borderId="10" xfId="0" applyNumberFormat="1" applyFont="1" applyBorder="1" applyAlignment="1">
      <alignment horizontal="center"/>
    </xf>
    <xf numFmtId="49" fontId="16" fillId="0" borderId="10" xfId="0" applyNumberFormat="1" applyFont="1" applyFill="1" applyBorder="1" applyAlignment="1" applyProtection="1">
      <alignment horizontal="left"/>
      <protection locked="0"/>
    </xf>
    <xf numFmtId="209" fontId="16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left"/>
    </xf>
    <xf numFmtId="49" fontId="20" fillId="0" borderId="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/>
    </xf>
    <xf numFmtId="209" fontId="20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209" fontId="26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49" fontId="20" fillId="0" borderId="10" xfId="0" applyNumberFormat="1" applyFont="1" applyFill="1" applyBorder="1" applyAlignment="1">
      <alignment/>
    </xf>
    <xf numFmtId="209" fontId="20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09" fontId="14" fillId="0" borderId="0" xfId="0" applyNumberFormat="1" applyFont="1" applyAlignment="1">
      <alignment horizontal="center"/>
    </xf>
    <xf numFmtId="209" fontId="19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 applyProtection="1">
      <alignment horizontal="left"/>
      <protection locked="0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16" fillId="0" borderId="10" xfId="0" applyFont="1" applyFill="1" applyBorder="1" applyAlignment="1" applyProtection="1">
      <alignment horizontal="left"/>
      <protection locked="0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209" fontId="23" fillId="0" borderId="10" xfId="0" applyNumberFormat="1" applyFont="1" applyBorder="1" applyAlignment="1">
      <alignment horizontal="center"/>
    </xf>
    <xf numFmtId="209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209" fontId="13" fillId="0" borderId="0" xfId="0" applyNumberFormat="1" applyFont="1" applyAlignment="1">
      <alignment horizontal="center"/>
    </xf>
    <xf numFmtId="209" fontId="13" fillId="0" borderId="0" xfId="0" applyNumberFormat="1" applyFont="1" applyFill="1" applyBorder="1" applyAlignment="1">
      <alignment horizontal="center"/>
    </xf>
    <xf numFmtId="49" fontId="13" fillId="0" borderId="10" xfId="0" applyNumberFormat="1" applyFont="1" applyBorder="1" applyAlignment="1">
      <alignment/>
    </xf>
    <xf numFmtId="209" fontId="13" fillId="0" borderId="10" xfId="0" applyNumberFormat="1" applyFont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/>
    </xf>
    <xf numFmtId="209" fontId="1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209" fontId="0" fillId="0" borderId="10" xfId="0" applyNumberFormat="1" applyFill="1" applyBorder="1" applyAlignment="1">
      <alignment horizontal="center"/>
    </xf>
    <xf numFmtId="49" fontId="25" fillId="0" borderId="10" xfId="0" applyNumberFormat="1" applyFont="1" applyFill="1" applyBorder="1" applyAlignment="1" applyProtection="1">
      <alignment horizontal="center"/>
      <protection locked="0"/>
    </xf>
    <xf numFmtId="49" fontId="25" fillId="0" borderId="10" xfId="0" applyNumberFormat="1" applyFont="1" applyFill="1" applyBorder="1" applyAlignment="1" applyProtection="1">
      <alignment horizontal="left"/>
      <protection locked="0"/>
    </xf>
    <xf numFmtId="209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49" fontId="28" fillId="0" borderId="0" xfId="0" applyNumberFormat="1" applyFont="1" applyFill="1" applyBorder="1" applyAlignment="1" applyProtection="1">
      <alignment horizontal="left"/>
      <protection locked="0"/>
    </xf>
    <xf numFmtId="49" fontId="29" fillId="0" borderId="0" xfId="0" applyNumberFormat="1" applyFont="1" applyFill="1" applyBorder="1" applyAlignment="1" applyProtection="1">
      <alignment horizontal="left"/>
      <protection locked="0"/>
    </xf>
    <xf numFmtId="49" fontId="30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Font="1" applyAlignment="1">
      <alignment horizontal="center"/>
    </xf>
    <xf numFmtId="49" fontId="32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Font="1" applyAlignment="1">
      <alignment horizontal="left"/>
    </xf>
    <xf numFmtId="49" fontId="33" fillId="0" borderId="0" xfId="0" applyNumberFormat="1" applyFont="1" applyFill="1" applyBorder="1" applyAlignment="1" applyProtection="1">
      <alignment horizontal="left"/>
      <protection locked="0"/>
    </xf>
    <xf numFmtId="49" fontId="20" fillId="34" borderId="10" xfId="0" applyNumberFormat="1" applyFont="1" applyFill="1" applyBorder="1" applyAlignment="1">
      <alignment horizontal="center"/>
    </xf>
    <xf numFmtId="49" fontId="20" fillId="34" borderId="10" xfId="0" applyNumberFormat="1" applyFont="1" applyFill="1" applyBorder="1" applyAlignment="1">
      <alignment/>
    </xf>
    <xf numFmtId="209" fontId="20" fillId="34" borderId="10" xfId="0" applyNumberFormat="1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/>
    </xf>
    <xf numFmtId="49" fontId="27" fillId="34" borderId="10" xfId="0" applyNumberFormat="1" applyFont="1" applyFill="1" applyBorder="1" applyAlignment="1" applyProtection="1">
      <alignment horizontal="left"/>
      <protection locked="0"/>
    </xf>
    <xf numFmtId="49" fontId="27" fillId="34" borderId="10" xfId="0" applyNumberFormat="1" applyFont="1" applyFill="1" applyBorder="1" applyAlignment="1" applyProtection="1">
      <alignment horizontal="center"/>
      <protection locked="0"/>
    </xf>
    <xf numFmtId="0" fontId="19" fillId="34" borderId="0" xfId="0" applyFont="1" applyFill="1" applyAlignment="1">
      <alignment horizontal="center"/>
    </xf>
    <xf numFmtId="49" fontId="28" fillId="34" borderId="0" xfId="0" applyNumberFormat="1" applyFont="1" applyFill="1" applyBorder="1" applyAlignment="1" applyProtection="1">
      <alignment horizontal="left"/>
      <protection locked="0"/>
    </xf>
    <xf numFmtId="0" fontId="19" fillId="34" borderId="0" xfId="0" applyFont="1" applyFill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pivotCacheDefinition" Target="pivotCache/pivotCacheDefinition1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133350</xdr:rowOff>
    </xdr:from>
    <xdr:to>
      <xdr:col>8</xdr:col>
      <xdr:colOff>600075</xdr:colOff>
      <xdr:row>56</xdr:row>
      <xdr:rowOff>0</xdr:rowOff>
    </xdr:to>
    <xdr:pic>
      <xdr:nvPicPr>
        <xdr:cNvPr id="1" name="Obrázek 2" descr="C:\Users\dusan\Pictures\vysledky logo sta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3350"/>
          <a:ext cx="7219950" cy="893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325</xdr:row>
      <xdr:rowOff>85725</xdr:rowOff>
    </xdr:from>
    <xdr:to>
      <xdr:col>8</xdr:col>
      <xdr:colOff>619125</xdr:colOff>
      <xdr:row>348</xdr:row>
      <xdr:rowOff>133350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0" y="52720875"/>
          <a:ext cx="7248525" cy="3771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TECHNICKÁ SPRÁVA: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</a:t>
          </a:r>
          <a:r>
            <a:rPr lang="en-US" cap="none" sz="105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 slnečnom, na túto dobu veľmi príjemnom počasí, prebehli preteky 51. ročníka Suchého slalomu v súlade s propozíciami, na Bratislavskom Kamzíku na Cvičnej lúke.
</a:t>
          </a:r>
          <a:r>
            <a:rPr lang="en-US" cap="none" sz="105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Prihlásených bolo   218  pretekárov, 115 sa zúčastnilo samotného preteku.    
</a:t>
          </a:r>
          <a:r>
            <a:rPr lang="en-US" cap="none" sz="105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Slalom bol vytýčený farebnými, umelými a drevenými kĺbovými tyčami. Pre kategórie baby a superbaby  bolo vytýčených 10 bránok pre predžiakov 17 a pre ostatné kategórie 26 bránok. Nebol podaný žiaden protest. Počas preteku neprišlo k žiadnemu zraneniu. 
</a:t>
          </a:r>
          <a:r>
            <a:rPr lang="en-US" cap="none" sz="105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Meranie:  elektrické - Microgate
</a:t>
          </a:r>
          <a:r>
            <a:rPr lang="en-US" cap="none" sz="105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Počasie: Jasno, bezvetrie , príjemných  +8 °C až + 10 °C na slnku až 15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°C</a:t>
          </a:r>
          <a:r>
            <a:rPr lang="en-US" cap="none" sz="105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        
</a:t>
          </a:r>
          <a:r>
            <a:rPr lang="en-US" cap="none" sz="105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Terén: Trávnatý podklad.
</a:t>
          </a:r>
          <a:r>
            <a:rPr lang="en-US" cap="none" sz="105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Najlepší traja z každej kategórie boli odmenení medailami, prví štyria aj vecnými cenami a prví šiesti diplomami. 
</a:t>
          </a:r>
          <a:r>
            <a:rPr lang="en-US" cap="none" sz="105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Pre vynechanie resp. nesprávne prejdenie bránky bol vylúčený (resp. diskvalifikovaný) </a:t>
          </a:r>
          <a:r>
            <a:rPr lang="en-US" cap="none" sz="105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jeden pretekár</a:t>
          </a:r>
          <a:r>
            <a:rPr lang="en-US" cap="none" sz="105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Do súťaže družstiev zasiahlo šesť lyžiarskych klubov. 
</a:t>
          </a:r>
          <a:r>
            <a:rPr lang="en-US" cap="none" sz="105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Za príspevky a možnosť usporiadať tento pretek ďakujeme:
</a:t>
          </a:r>
          <a:r>
            <a:rPr lang="en-US" cap="none" sz="105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Klubu a rodičom ASC, firmám  LENOVO, SPORT&amp;FREIZEIT (výhradný zástupca značiek FISCHER, CARRERA, Komperdell),  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slau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auer</a:t>
          </a:r>
          <a:r>
            <a:rPr lang="en-US" cap="none" sz="105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, TRANSCONTROL s r.o., MAMA MEDIA, X-NET, Orange, Zeleny obchod, SPORT 2000, Bratislavská Bobová dráha, Mestské lesy Bratislava, Benko, Válek.
</a:t>
          </a:r>
          <a:r>
            <a:rPr lang="en-US" cap="none" sz="105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Ďalej Lyžiarskemu klubu Lokomotíva, Vojtovi Keselému za druhú časomieru a všetkým zúčastneným, čo prispeli na vecné ceny i tým, ktorí svojou účasťou podporili jednu z mála spoločných aktivít bratislavských lyžiarskych klubov ako aj verejnosti.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504825</xdr:colOff>
      <xdr:row>36</xdr:row>
      <xdr:rowOff>76200</xdr:rowOff>
    </xdr:to>
    <xdr:pic>
      <xdr:nvPicPr>
        <xdr:cNvPr id="1" name="Obrázek 1" descr="C:\Users\dusan\Pictures\vysledky logo sta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05725" cy="933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338</xdr:row>
      <xdr:rowOff>219075</xdr:rowOff>
    </xdr:from>
    <xdr:to>
      <xdr:col>8</xdr:col>
      <xdr:colOff>361950</xdr:colOff>
      <xdr:row>350</xdr:row>
      <xdr:rowOff>142875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0" y="82457925"/>
          <a:ext cx="7562850" cy="2971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TECHNICKÁ SPRÁVA: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V  slnečnom, na túto dobu veľmi príjemnom počasí, prebehli preteky 51. ročníka Suchého slalomu v súlade s propozíciami, na Bratislavskom Kamzíku na Cvičnej lúke.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Prihlásených bolo   218  pretekárov, 115 sa zúčastnilo samotného preteku.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Slalom bol vytýčený farebnými, umelými a drevenými kĺbovými tyčami. Pre kategórie baby a superbaby  bolo vytýčených 10 bránok pre predžiakov 17 a pre ostatné kategórie 26 bránok. Nebol podaný žiaden protest. Počas preteku neprišlo k žiadnemu zraneniu.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Meranie:  elektrické - Microgate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Terén: Trávnatý podklad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Počasie: Jasno, bezvetrie , príjemných  +8 °C až + 10 °C na slnku až 15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°C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       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Najlepší traja z každej kategórie boli odmenení medailami, prví štyria aj vecnými cenami a prví šiesti diplomami.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Pre vynechanie resp. nesprávne prejdenie bránky bol vylúčený (resp. diskvalifikovaný)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jeden pretekár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Do súťaže družstiev zasiahlo šesť lyžiarskych klubov.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Za príspevky a možnosť usporiadať tento pretek ďakujeme: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Klubu a rodičom ASC, firmám  LENOVO, SPORT&amp;FREIZEIT (výhradný zástupca značiek FISCHER, CARRERA, Komperdell),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slau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auer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, TRANSCONTROL s r.o., MAMA MEDIA, X-NET, Orange, Zeleny obchod, SPORT 2000, Bratislavská Bobová dráha, Mestské lesy Bratislava, Benko, Válek.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Ďalej Lyžiarskemu klubu Lokomotíva, Vojtovi Keselému za druhú časomieru a všetkým zúčastneným, čo prispeli na vecné ceny i tým, ktorí svojou účasťou podporili jednu z mála spoločných aktivít bratislavských lyžiarskych klubov ako aj verejnosti.
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42:I308" sheet="Startovka"/>
  </cacheSource>
  <cacheFields count="7">
    <cacheField name="priezvisko a meno">
      <sharedItems containsBlank="1" containsMixedTypes="1" containsNumber="1" containsInteger="1" count="108">
        <s v="Virgovičová Veronika"/>
        <s v="Pöštényi Nikol"/>
        <s v="Kulmanová Tamara"/>
        <s v="Solovicová Renáta"/>
        <s v="Kurucová Emma"/>
        <s v="Petrovská  Hana"/>
        <s v="Baďurová Lucia"/>
        <s v="Čaklošová Valentina"/>
        <s v="Šaranová  Terezia"/>
        <s v="Maculová Miriam"/>
        <s v="Makeľová Veronika"/>
        <s v="Valentovičová Janka"/>
        <s v="Drgonová Stela"/>
        <s v="Sedlačková Hanka"/>
        <s v="Frická Sárka"/>
        <s v="Grožajová Grétka"/>
        <s v="Hašková Lujza"/>
        <s v="Lejtrichová  Alica"/>
        <s v="Valentovičová N."/>
        <s v="Dohňanská Stella"/>
        <s v="Vatajová Zina"/>
        <s v="Baďurová Alexandra"/>
        <n v="0"/>
        <m/>
        <s v="SUPERBABY chlapci"/>
        <s v="priezvisko a meno"/>
        <s v="Palič Daniel"/>
        <s v="Balaško Šimon"/>
        <s v="Lauko Matúš"/>
        <s v="Janovicky Bruno"/>
        <s v="Válek  Tomáš"/>
        <s v="Richard Haberern"/>
        <s v="Lejtrich Hugo"/>
        <s v="Hrtánek Ondrej"/>
        <s v="Boris Ducko"/>
        <s v="Surotchak Jonáš"/>
        <s v="Valentovic Miso"/>
        <s v="Marek Simon"/>
        <s v="Širica Tobias"/>
        <s v="MLADŠIE  PREDŽIAČKY   "/>
        <s v="Semanova Sofia"/>
        <s v="Šaranová Lili"/>
        <s v="Sedlačková Katarína"/>
        <s v="Solovicová Petra"/>
        <s v="Polkorábová Petra"/>
        <s v="Blašková Tereza"/>
        <s v="Vargová Vaneska"/>
        <s v="Mareková Sofia"/>
        <s v="Simonova Karolina"/>
        <s v="Šujanská Michaela"/>
        <s v="Habanova Laura"/>
        <s v="MLADŠÍ  PREDŽIACI"/>
        <s v="Kudláč Matúš"/>
        <s v="Barilla Arne "/>
        <s v="Harabin Lukáš"/>
        <s v="Čech Samuel"/>
        <s v="Lošonský Lukáš"/>
        <s v="Mozolák  Filip"/>
        <s v="Macháček Maxmilian"/>
        <s v="Vojtko Tony"/>
        <s v="Reisenbuchler Samuel"/>
        <s v="Solovic Tomáš"/>
        <s v="Dohňanský Albert"/>
        <s v="Gudiak Martin"/>
        <s v="Hrtánek Matúš"/>
        <s v="Antal Matej"/>
        <s v="Baláž Martin"/>
        <s v="Macula Matej"/>
        <s v="Ricotti Samo"/>
        <s v="Spacek Bernard"/>
        <s v="STARŠIE  PREDŽIAČKY"/>
        <s v="Šabíková Klára"/>
        <s v="Šabíková Martina"/>
        <s v="Šabíková Tamara"/>
        <s v="Ancicova Tana"/>
        <s v="Thuler Lara"/>
        <s v="Ružicková Karolína"/>
        <s v="Vojtková Ela"/>
        <s v="Dohňanská Grétka"/>
        <s v="Nogová Ema"/>
        <s v="STARŠÍ  PREDŽIACI"/>
        <s v="Drgon Oliver"/>
        <s v="Kuruc Adam"/>
        <s v="Antal Beny"/>
        <s v="Benko Tomáš"/>
        <s v="Bartaloš Martin"/>
        <s v="Seman Samko"/>
        <s v="Makeľ Andrej"/>
        <s v="Reisenbuchler Matej"/>
        <s v="Noga Matúš"/>
        <s v="ŽIAČKY"/>
        <s v="Habernova Miska"/>
        <s v="Tichá Barbora "/>
        <s v="Keselá Lenka"/>
        <s v="Miklušková Natália"/>
        <s v="ŽIACI"/>
        <s v="Palič Michal"/>
        <s v="Hraška Gregor"/>
        <s v="Lipták Šimon"/>
        <s v="Šima Filip "/>
        <s v="Hanzel Leo"/>
        <s v="JUNIORKY  a Zeny"/>
        <s v="Bernikova Sona"/>
        <s v="Miková Katarína"/>
        <s v="Juniori a Muzi"/>
        <s v="Ambros Dušan"/>
        <s v="Kalab Juraj"/>
        <s v="Ambros Ivan"/>
      </sharedItems>
    </cacheField>
    <cacheField name="roč.">
      <sharedItems containsMixedTypes="1" containsNumber="1" containsInteger="1"/>
    </cacheField>
    <cacheField name="klub">
      <sharedItems containsBlank="1" containsMixedTypes="1" containsNumber="1" containsInteger="1" count="10">
        <s v="LK BABA"/>
        <s v="ASC"/>
        <s v="VICTORY"/>
        <s v="Lokomotiva"/>
        <s v="nereg."/>
        <s v="LOPS"/>
        <n v="0"/>
        <m/>
        <s v="klub"/>
        <s v="Karpaty"/>
      </sharedItems>
    </cacheField>
    <cacheField name="čas 1.kolo">
      <sharedItems containsDate="1" containsMixedTypes="1"/>
    </cacheField>
    <cacheField name="čas 2.kolo">
      <sharedItems containsDate="1" containsMixedTypes="1"/>
    </cacheField>
    <cacheField name="výsl. čas">
      <sharedItems containsDate="1" containsMixedTypes="1"/>
    </cacheField>
    <cacheField name="body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2" firstHeaderRow="2" firstDataRow="2" firstDataCol="2"/>
  <pivotFields count="7">
    <pivotField axis="axisRow" compact="0" outline="0" subtotalTop="0" showAll="0">
      <items count="109">
        <item x="22"/>
        <item x="105"/>
        <item x="83"/>
        <item x="85"/>
        <item x="62"/>
        <item x="81"/>
        <item x="97"/>
        <item x="82"/>
        <item x="98"/>
        <item x="87"/>
        <item x="10"/>
        <item x="89"/>
        <item x="79"/>
        <item x="25"/>
        <item x="71"/>
        <item x="72"/>
        <item x="73"/>
        <item x="23"/>
        <item x="21"/>
        <item x="49"/>
        <item x="12"/>
        <item x="56"/>
        <item x="27"/>
        <item x="65"/>
        <item x="26"/>
        <item x="44"/>
        <item x="54"/>
        <item x="55"/>
        <item x="96"/>
        <item x="0"/>
        <item x="6"/>
        <item x="19"/>
        <item x="4"/>
        <item x="32"/>
        <item x="64"/>
        <item x="42"/>
        <item x="58"/>
        <item x="52"/>
        <item x="94"/>
        <item x="93"/>
        <item x="1"/>
        <item x="9"/>
        <item x="5"/>
        <item x="14"/>
        <item x="16"/>
        <item x="8"/>
        <item x="3"/>
        <item x="11"/>
        <item x="15"/>
        <item x="18"/>
        <item x="13"/>
        <item x="17"/>
        <item x="20"/>
        <item x="24"/>
        <item x="28"/>
        <item x="30"/>
        <item x="31"/>
        <item x="35"/>
        <item x="34"/>
        <item x="33"/>
        <item x="37"/>
        <item x="38"/>
        <item x="39"/>
        <item x="47"/>
        <item x="41"/>
        <item x="43"/>
        <item x="45"/>
        <item x="40"/>
        <item x="46"/>
        <item x="51"/>
        <item x="67"/>
        <item x="61"/>
        <item x="59"/>
        <item x="63"/>
        <item x="66"/>
        <item x="57"/>
        <item x="60"/>
        <item x="68"/>
        <item x="70"/>
        <item x="78"/>
        <item x="76"/>
        <item x="75"/>
        <item x="77"/>
        <item x="80"/>
        <item x="84"/>
        <item x="88"/>
        <item x="86"/>
        <item x="90"/>
        <item x="92"/>
        <item x="95"/>
        <item x="99"/>
        <item x="101"/>
        <item x="103"/>
        <item x="104"/>
        <item x="106"/>
        <item x="107"/>
        <item x="48"/>
        <item x="50"/>
        <item x="53"/>
        <item x="69"/>
        <item x="74"/>
        <item x="91"/>
        <item x="100"/>
        <item x="102"/>
        <item x="29"/>
        <item x="36"/>
        <item x="2"/>
        <item x="7"/>
        <item t="default"/>
      </items>
    </pivotField>
    <pivotField compact="0" outline="0" subtotalTop="0" showAll="0"/>
    <pivotField axis="axisRow" compact="0" outline="0" subtotalTop="0" showAll="0" sortType="descending">
      <items count="11">
        <item h="1" sd="0" x="6"/>
        <item sd="0" x="1"/>
        <item h="1" sd="0" x="8"/>
        <item sd="0" x="0"/>
        <item h="1" sd="0" x="7"/>
        <item sd="0" x="4"/>
        <item sd="0" x="5"/>
        <item sd="0" x="3"/>
        <item sd="0" x="9"/>
        <item sd="0"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2"/>
    <field x="0"/>
  </rowFields>
  <rowItems count="8">
    <i>
      <x v="1"/>
    </i>
    <i>
      <x v="7"/>
    </i>
    <i>
      <x v="3"/>
    </i>
    <i>
      <x v="8"/>
    </i>
    <i>
      <x v="9"/>
    </i>
    <i>
      <x v="6"/>
    </i>
    <i>
      <x v="5"/>
    </i>
    <i t="grand">
      <x/>
    </i>
  </rowItems>
  <colItems count="1">
    <i/>
  </colItems>
  <dataFields count="1">
    <dataField name="Sum of body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20"/>
  <sheetViews>
    <sheetView zoomScale="115" zoomScaleNormal="115" zoomScaleSheetLayoutView="100" workbookViewId="0" topLeftCell="A22">
      <selection activeCell="H4" sqref="H4"/>
    </sheetView>
  </sheetViews>
  <sheetFormatPr defaultColWidth="9.00390625" defaultRowHeight="12.75"/>
  <cols>
    <col min="1" max="1" width="6.25390625" style="24" customWidth="1"/>
    <col min="2" max="2" width="5.125" style="25" bestFit="1" customWidth="1"/>
    <col min="3" max="3" width="26.00390625" style="26" bestFit="1" customWidth="1"/>
    <col min="4" max="4" width="8.75390625" style="25" customWidth="1"/>
    <col min="5" max="5" width="17.125" style="26" customWidth="1"/>
    <col min="6" max="6" width="12.25390625" style="72" customWidth="1"/>
    <col min="7" max="7" width="11.375" style="73" bestFit="1" customWidth="1"/>
    <col min="8" max="8" width="16.375" style="73" customWidth="1"/>
    <col min="9" max="9" width="6.75390625" style="25" customWidth="1"/>
    <col min="10" max="16384" width="9.125" style="25" customWidth="1"/>
  </cols>
  <sheetData>
    <row r="1" spans="1:3" ht="18">
      <c r="A1" s="27" t="s">
        <v>231</v>
      </c>
      <c r="B1" s="28"/>
      <c r="C1" s="29"/>
    </row>
    <row r="2" spans="1:8" ht="15.75">
      <c r="A2" s="30" t="s">
        <v>232</v>
      </c>
      <c r="B2" s="30"/>
      <c r="C2" s="31"/>
      <c r="D2" s="30"/>
      <c r="E2" s="31"/>
      <c r="F2" s="74"/>
      <c r="G2" s="75"/>
      <c r="H2" s="75"/>
    </row>
    <row r="3" spans="1:8" ht="15.75">
      <c r="A3" s="30" t="s">
        <v>233</v>
      </c>
      <c r="B3" s="30"/>
      <c r="C3" s="31"/>
      <c r="D3" s="30"/>
      <c r="E3" s="31"/>
      <c r="F3" s="74"/>
      <c r="G3" s="75"/>
      <c r="H3" s="75"/>
    </row>
    <row r="5" spans="1:7" ht="15.75">
      <c r="A5" s="143" t="s">
        <v>0</v>
      </c>
      <c r="B5" s="61"/>
      <c r="C5" s="144" t="s">
        <v>230</v>
      </c>
      <c r="D5" s="61"/>
      <c r="E5" s="145"/>
      <c r="F5" s="146"/>
      <c r="G5" s="77"/>
    </row>
    <row r="6" spans="1:8" ht="15.75">
      <c r="A6" s="38" t="s">
        <v>1</v>
      </c>
      <c r="B6" s="134" t="s">
        <v>2</v>
      </c>
      <c r="C6" s="40" t="s">
        <v>3</v>
      </c>
      <c r="D6" s="40" t="s">
        <v>4</v>
      </c>
      <c r="E6" s="40" t="s">
        <v>5</v>
      </c>
      <c r="F6" s="79" t="s">
        <v>14</v>
      </c>
      <c r="G6" s="79" t="s">
        <v>15</v>
      </c>
      <c r="H6" s="80" t="s">
        <v>43</v>
      </c>
    </row>
    <row r="7" spans="1:8" ht="15.75">
      <c r="A7" s="6" t="str">
        <f>'Baby Dievcata'!A2</f>
        <v>1</v>
      </c>
      <c r="B7" s="135" t="str">
        <f>'Baby Dievcata'!B2</f>
        <v>3</v>
      </c>
      <c r="C7" s="6" t="str">
        <f>'Baby Dievcata'!C2</f>
        <v>Balážová Zuzka</v>
      </c>
      <c r="D7" s="6" t="str">
        <f>'Baby Dievcata'!D2</f>
        <v>2009</v>
      </c>
      <c r="E7" s="6" t="str">
        <f>'Baby Dievcata'!E2</f>
        <v>Lokomotiva</v>
      </c>
      <c r="F7" s="141"/>
      <c r="G7" s="141"/>
      <c r="H7" s="141"/>
    </row>
    <row r="8" spans="1:8" ht="15.75">
      <c r="A8" s="6" t="str">
        <f>'Baby Dievcata'!A3</f>
        <v>2</v>
      </c>
      <c r="B8" s="135" t="str">
        <f>'Baby Dievcata'!B3</f>
        <v>8</v>
      </c>
      <c r="C8" s="6" t="str">
        <f>'Baby Dievcata'!C3</f>
        <v>Rizmanová Nina</v>
      </c>
      <c r="D8" s="6">
        <f>'Baby Dievcata'!D3</f>
        <v>2010</v>
      </c>
      <c r="E8" s="6" t="str">
        <f>'Baby Dievcata'!E3</f>
        <v>ASC</v>
      </c>
      <c r="F8" s="141"/>
      <c r="G8" s="141"/>
      <c r="H8" s="141"/>
    </row>
    <row r="9" spans="1:8" ht="15.75">
      <c r="A9" s="6" t="str">
        <f>'Baby Dievcata'!A4</f>
        <v>3</v>
      </c>
      <c r="B9" s="135" t="str">
        <f>'Baby Dievcata'!B4</f>
        <v>4</v>
      </c>
      <c r="C9" s="6" t="str">
        <f>'Baby Dievcata'!C4</f>
        <v>Šaušová Saška</v>
      </c>
      <c r="D9" s="6">
        <f>'Baby Dievcata'!D4</f>
        <v>2009</v>
      </c>
      <c r="E9" s="6" t="str">
        <f>'Baby Dievcata'!E4</f>
        <v>ASC</v>
      </c>
      <c r="F9" s="141"/>
      <c r="G9" s="141"/>
      <c r="H9" s="141"/>
    </row>
    <row r="10" spans="1:8" ht="15.75">
      <c r="A10" s="6" t="str">
        <f>'Baby Dievcata'!A5</f>
        <v>4</v>
      </c>
      <c r="B10" s="135" t="str">
        <f>'Baby Dievcata'!B5</f>
        <v>2</v>
      </c>
      <c r="C10" s="6" t="str">
        <f>'Baby Dievcata'!C5</f>
        <v>Macháčková Liliana</v>
      </c>
      <c r="D10" s="6">
        <f>'Baby Dievcata'!D5</f>
        <v>2009</v>
      </c>
      <c r="E10" s="6" t="str">
        <f>'Baby Dievcata'!E5</f>
        <v>ASC</v>
      </c>
      <c r="F10" s="141"/>
      <c r="G10" s="141"/>
      <c r="H10" s="141"/>
    </row>
    <row r="11" spans="1:8" ht="15.75">
      <c r="A11" s="6" t="str">
        <f>'Baby Dievcata'!A6</f>
        <v>5</v>
      </c>
      <c r="B11" s="135" t="str">
        <f>'Baby Dievcata'!B6</f>
        <v>1</v>
      </c>
      <c r="C11" s="6" t="str">
        <f>'Baby Dievcata'!C6</f>
        <v>Potoczná Lea</v>
      </c>
      <c r="D11" s="6" t="str">
        <f>'Baby Dievcata'!D6</f>
        <v>2009</v>
      </c>
      <c r="E11" s="6" t="str">
        <f>'Baby Dievcata'!E6</f>
        <v>Lokomotiva</v>
      </c>
      <c r="F11" s="141"/>
      <c r="G11" s="141"/>
      <c r="H11" s="141"/>
    </row>
    <row r="12" spans="1:8" ht="15.75">
      <c r="A12" s="6" t="str">
        <f>'Baby Dievcata'!A7</f>
        <v>6</v>
      </c>
      <c r="B12" s="135" t="str">
        <f>'Baby Dievcata'!B7</f>
        <v>7</v>
      </c>
      <c r="C12" s="6" t="str">
        <f>'Baby Dievcata'!C7</f>
        <v>Ambrosová Simona</v>
      </c>
      <c r="D12" s="6">
        <f>'Baby Dievcata'!D7</f>
        <v>2011</v>
      </c>
      <c r="E12" s="6" t="str">
        <f>'Baby Dievcata'!E7</f>
        <v>ASC</v>
      </c>
      <c r="F12" s="141"/>
      <c r="G12" s="141"/>
      <c r="H12" s="141"/>
    </row>
    <row r="13" spans="1:8" ht="15.75">
      <c r="A13" s="6" t="str">
        <f>'Baby Dievcata'!A8</f>
        <v>7</v>
      </c>
      <c r="B13" s="135" t="str">
        <f>'Baby Dievcata'!B8</f>
        <v>9</v>
      </c>
      <c r="C13" s="6" t="str">
        <f>'Baby Dievcata'!C8</f>
        <v>Kamasová Kika</v>
      </c>
      <c r="D13" s="6">
        <f>'Baby Dievcata'!D8</f>
        <v>2011</v>
      </c>
      <c r="E13" s="6" t="str">
        <f>'Baby Dievcata'!E8</f>
        <v>nereg</v>
      </c>
      <c r="F13" s="141"/>
      <c r="G13" s="141"/>
      <c r="H13" s="141"/>
    </row>
    <row r="14" spans="1:8" ht="15.75">
      <c r="A14" s="6" t="str">
        <f>'Baby Dievcata'!A9</f>
        <v>8</v>
      </c>
      <c r="B14" s="135" t="str">
        <f>'Baby Dievcata'!B9</f>
        <v>5</v>
      </c>
      <c r="C14" s="6" t="str">
        <f>'Baby Dievcata'!C9</f>
        <v>Šabíková Ema</v>
      </c>
      <c r="D14" s="6">
        <f>'Baby Dievcata'!D9</f>
        <v>2010</v>
      </c>
      <c r="E14" s="6" t="str">
        <f>'Baby Dievcata'!E9</f>
        <v>LOPS</v>
      </c>
      <c r="F14" s="141"/>
      <c r="G14" s="141"/>
      <c r="H14" s="141"/>
    </row>
    <row r="15" spans="1:8" ht="15.75">
      <c r="A15" s="6" t="str">
        <f>'Baby Dievcata'!A10</f>
        <v>9</v>
      </c>
      <c r="B15" s="135" t="str">
        <f>'Baby Dievcata'!B10</f>
        <v>44</v>
      </c>
      <c r="C15" s="6" t="str">
        <f>'Baby Dievcata'!C10</f>
        <v>Šaušova Liliana</v>
      </c>
      <c r="D15" s="6">
        <f>'Baby Dievcata'!D10</f>
        <v>2011</v>
      </c>
      <c r="E15" s="6">
        <f>'Baby Dievcata'!E10</f>
        <v>0</v>
      </c>
      <c r="F15" s="141"/>
      <c r="G15" s="141"/>
      <c r="H15" s="141"/>
    </row>
    <row r="16" spans="1:8" ht="15.75">
      <c r="A16" s="6" t="str">
        <f>'Baby Dievcata'!A11</f>
        <v>10</v>
      </c>
      <c r="B16" s="135" t="str">
        <f>'Baby Dievcata'!B11</f>
        <v>6</v>
      </c>
      <c r="C16" s="6" t="str">
        <f>'Baby Dievcata'!C11</f>
        <v>Šabíková Nela</v>
      </c>
      <c r="D16" s="6">
        <f>'Baby Dievcata'!D11</f>
        <v>2010</v>
      </c>
      <c r="E16" s="6" t="str">
        <f>'Baby Dievcata'!E11</f>
        <v>LOPS</v>
      </c>
      <c r="F16" s="141"/>
      <c r="G16" s="141"/>
      <c r="H16" s="141"/>
    </row>
    <row r="17" spans="1:8" ht="15.75">
      <c r="A17" s="6" t="str">
        <f>'Baby Dievcata'!A12</f>
        <v>11</v>
      </c>
      <c r="B17" s="135" t="str">
        <f>'Baby Dievcata'!B12</f>
        <v>11</v>
      </c>
      <c r="C17" s="6">
        <f>'Baby Dievcata'!C12</f>
        <v>0</v>
      </c>
      <c r="D17" s="6">
        <f>'Baby Dievcata'!D12</f>
        <v>0</v>
      </c>
      <c r="E17" s="6">
        <f>'Baby Dievcata'!E12</f>
        <v>0</v>
      </c>
      <c r="F17" s="141"/>
      <c r="G17" s="141"/>
      <c r="H17" s="141"/>
    </row>
    <row r="18" spans="1:8" ht="15.75">
      <c r="A18" s="6" t="str">
        <f>'Baby Dievcata'!A13</f>
        <v>12</v>
      </c>
      <c r="B18" s="135" t="str">
        <f>'Baby Dievcata'!B13</f>
        <v>12</v>
      </c>
      <c r="C18" s="6">
        <f>'Baby Dievcata'!C13</f>
        <v>0</v>
      </c>
      <c r="D18" s="6">
        <f>'Baby Dievcata'!D13</f>
        <v>0</v>
      </c>
      <c r="E18" s="6">
        <f>'Baby Dievcata'!E13</f>
        <v>0</v>
      </c>
      <c r="F18" s="141"/>
      <c r="G18" s="141"/>
      <c r="H18" s="141"/>
    </row>
    <row r="19" spans="1:8" ht="15.75">
      <c r="A19" s="6" t="str">
        <f>'Baby Dievcata'!A14</f>
        <v>13</v>
      </c>
      <c r="B19" s="135" t="str">
        <f>'Baby Dievcata'!B14</f>
        <v>13</v>
      </c>
      <c r="C19" s="6">
        <f>'Baby Dievcata'!C14</f>
        <v>0</v>
      </c>
      <c r="D19" s="6">
        <f>'Baby Dievcata'!D14</f>
        <v>0</v>
      </c>
      <c r="E19" s="6">
        <f>'Baby Dievcata'!E14</f>
        <v>0</v>
      </c>
      <c r="F19" s="141"/>
      <c r="G19" s="141"/>
      <c r="H19" s="141"/>
    </row>
    <row r="20" spans="1:8" ht="15.75">
      <c r="A20" s="6" t="str">
        <f>'Baby Dievcata'!A15</f>
        <v>14</v>
      </c>
      <c r="B20" s="135" t="str">
        <f>'Baby Dievcata'!B15</f>
        <v>14</v>
      </c>
      <c r="C20" s="6">
        <f>'Baby Dievcata'!C15</f>
        <v>0</v>
      </c>
      <c r="D20" s="6">
        <f>'Baby Dievcata'!D15</f>
        <v>0</v>
      </c>
      <c r="E20" s="6">
        <f>'Baby Dievcata'!E15</f>
        <v>0</v>
      </c>
      <c r="F20" s="141"/>
      <c r="G20" s="141"/>
      <c r="H20" s="141"/>
    </row>
    <row r="21" spans="1:8" ht="15.75">
      <c r="A21" s="6" t="str">
        <f>'Baby Dievcata'!A16</f>
        <v>15</v>
      </c>
      <c r="B21" s="135" t="str">
        <f>'Baby Dievcata'!B16</f>
        <v>15</v>
      </c>
      <c r="C21" s="6">
        <f>'Baby Dievcata'!C16</f>
        <v>0</v>
      </c>
      <c r="D21" s="6">
        <f>'Baby Dievcata'!D16</f>
        <v>0</v>
      </c>
      <c r="E21" s="6">
        <f>'Baby Dievcata'!E16</f>
        <v>0</v>
      </c>
      <c r="F21" s="141"/>
      <c r="G21" s="141"/>
      <c r="H21" s="141"/>
    </row>
    <row r="22" spans="1:6" ht="12.75">
      <c r="A22" s="150"/>
      <c r="B22" s="142"/>
      <c r="C22" s="142"/>
      <c r="D22" s="142"/>
      <c r="E22" s="142"/>
      <c r="F22" s="73"/>
    </row>
    <row r="23" spans="1:7" ht="15.75">
      <c r="A23" s="143" t="s">
        <v>0</v>
      </c>
      <c r="B23" s="61"/>
      <c r="C23" s="144" t="s">
        <v>229</v>
      </c>
      <c r="D23" s="61"/>
      <c r="E23" s="145"/>
      <c r="F23" s="146"/>
      <c r="G23" s="77"/>
    </row>
    <row r="24" spans="1:8" ht="15.75">
      <c r="A24" s="38" t="s">
        <v>1</v>
      </c>
      <c r="B24" s="135" t="s">
        <v>2</v>
      </c>
      <c r="C24" s="40" t="s">
        <v>3</v>
      </c>
      <c r="D24" s="40" t="s">
        <v>4</v>
      </c>
      <c r="E24" s="40" t="s">
        <v>5</v>
      </c>
      <c r="F24" s="79" t="s">
        <v>14</v>
      </c>
      <c r="G24" s="79" t="s">
        <v>15</v>
      </c>
      <c r="H24" s="80" t="s">
        <v>43</v>
      </c>
    </row>
    <row r="25" spans="1:8" ht="15.75">
      <c r="A25" s="6" t="str">
        <f>'Baby Chlapci'!A2</f>
        <v>1</v>
      </c>
      <c r="B25" s="135" t="str">
        <f>'Baby Chlapci'!B2</f>
        <v>21</v>
      </c>
      <c r="C25" s="6" t="str">
        <f>'Baby Chlapci'!C2</f>
        <v>Virgovič Adam</v>
      </c>
      <c r="D25" s="6">
        <f>'Baby Chlapci'!D2</f>
        <v>2009</v>
      </c>
      <c r="E25" s="6" t="str">
        <f>'Baby Chlapci'!E2</f>
        <v>LK BABA</v>
      </c>
      <c r="F25" s="141"/>
      <c r="G25" s="141"/>
      <c r="H25" s="141"/>
    </row>
    <row r="26" spans="1:8" ht="15.75">
      <c r="A26" s="6" t="str">
        <f>'Baby Chlapci'!A3</f>
        <v>2</v>
      </c>
      <c r="B26" s="135" t="str">
        <f>'Baby Chlapci'!B3</f>
        <v>16</v>
      </c>
      <c r="C26" s="6" t="e">
        <f>'Baby Chlapci'!#REF!</f>
        <v>#REF!</v>
      </c>
      <c r="D26" s="6" t="e">
        <f>'Baby Chlapci'!#REF!</f>
        <v>#REF!</v>
      </c>
      <c r="E26" s="6" t="e">
        <f>'Baby Chlapci'!#REF!</f>
        <v>#REF!</v>
      </c>
      <c r="F26" s="141"/>
      <c r="G26" s="141"/>
      <c r="H26" s="141"/>
    </row>
    <row r="27" spans="1:8" ht="15.75">
      <c r="A27" s="6" t="str">
        <f>'Baby Chlapci'!A4</f>
        <v>3</v>
      </c>
      <c r="B27" s="135" t="str">
        <f>'Baby Chlapci'!B4</f>
        <v>25</v>
      </c>
      <c r="C27" s="6" t="str">
        <f>'Baby Chlapci'!C3</f>
        <v>Válek Matúš</v>
      </c>
      <c r="D27" s="6">
        <f>'Baby Chlapci'!D3</f>
        <v>2009</v>
      </c>
      <c r="E27" s="6" t="str">
        <f>'Baby Chlapci'!E3</f>
        <v>ASC</v>
      </c>
      <c r="F27" s="141"/>
      <c r="G27" s="141"/>
      <c r="H27" s="141"/>
    </row>
    <row r="28" spans="1:8" ht="15.75">
      <c r="A28" s="6" t="str">
        <f>'Baby Chlapci'!A5</f>
        <v>4</v>
      </c>
      <c r="B28" s="135" t="str">
        <f>'Baby Chlapci'!B5</f>
        <v>19</v>
      </c>
      <c r="C28" s="6" t="str">
        <f>'Baby Chlapci'!C4</f>
        <v>Oles Nikolas</v>
      </c>
      <c r="D28" s="6">
        <f>'Baby Chlapci'!D4</f>
        <v>2009</v>
      </c>
      <c r="E28" s="6" t="str">
        <f>'Baby Chlapci'!E4</f>
        <v>LK BABA</v>
      </c>
      <c r="F28" s="141"/>
      <c r="G28" s="141"/>
      <c r="H28" s="141"/>
    </row>
    <row r="29" spans="1:8" ht="15.75">
      <c r="A29" s="6" t="str">
        <f>'Baby Chlapci'!A6</f>
        <v>5</v>
      </c>
      <c r="B29" s="135" t="str">
        <f>'Baby Chlapci'!B6</f>
        <v>24</v>
      </c>
      <c r="C29" s="6" t="str">
        <f>'Baby Chlapci'!C5</f>
        <v>Šauša Maxim</v>
      </c>
      <c r="D29" s="6">
        <f>'Baby Chlapci'!D5</f>
        <v>2009</v>
      </c>
      <c r="E29" s="6" t="str">
        <f>'Baby Chlapci'!E5</f>
        <v>LOPS</v>
      </c>
      <c r="F29" s="141"/>
      <c r="G29" s="141"/>
      <c r="H29" s="141"/>
    </row>
    <row r="30" spans="1:8" ht="15.75">
      <c r="A30" s="6" t="str">
        <f>'Baby Chlapci'!A7</f>
        <v>6</v>
      </c>
      <c r="B30" s="135" t="str">
        <f>'Baby Chlapci'!B7</f>
        <v>18</v>
      </c>
      <c r="C30" s="6" t="str">
        <f>'Baby Chlapci'!C6</f>
        <v>Šima Matúš</v>
      </c>
      <c r="D30" s="6">
        <f>'Baby Chlapci'!D6</f>
        <v>2009</v>
      </c>
      <c r="E30" s="6" t="str">
        <f>'Baby Chlapci'!E6</f>
        <v>Lokomotiva</v>
      </c>
      <c r="F30" s="141"/>
      <c r="G30" s="141"/>
      <c r="H30" s="141"/>
    </row>
    <row r="31" spans="1:8" ht="15.75">
      <c r="A31" s="6" t="str">
        <f>'Baby Chlapci'!A8</f>
        <v>7</v>
      </c>
      <c r="B31" s="135" t="str">
        <f>'Baby Chlapci'!B8</f>
        <v>20</v>
      </c>
      <c r="C31" s="6" t="str">
        <f>'Baby Chlapci'!C7</f>
        <v>Krajňák Marián</v>
      </c>
      <c r="D31" s="6">
        <f>'Baby Chlapci'!D7</f>
        <v>2009</v>
      </c>
      <c r="E31" s="6" t="str">
        <f>'Baby Chlapci'!E7</f>
        <v>ASC</v>
      </c>
      <c r="F31" s="141"/>
      <c r="G31" s="141"/>
      <c r="H31" s="141"/>
    </row>
    <row r="32" spans="1:8" ht="15.75">
      <c r="A32" s="6" t="str">
        <f>'Baby Chlapci'!A9</f>
        <v>8</v>
      </c>
      <c r="B32" s="135" t="str">
        <f>'Baby Chlapci'!B9</f>
        <v>22</v>
      </c>
      <c r="C32" s="6" t="e">
        <f>'Baby Chlapci'!#REF!</f>
        <v>#REF!</v>
      </c>
      <c r="D32" s="6" t="e">
        <f>'Baby Chlapci'!#REF!</f>
        <v>#REF!</v>
      </c>
      <c r="E32" s="6" t="e">
        <f>'Baby Chlapci'!#REF!</f>
        <v>#REF!</v>
      </c>
      <c r="F32" s="141"/>
      <c r="G32" s="141"/>
      <c r="H32" s="141"/>
    </row>
    <row r="33" spans="1:8" ht="15.75">
      <c r="A33" s="6" t="str">
        <f>'Baby Chlapci'!A10</f>
        <v>9</v>
      </c>
      <c r="B33" s="135" t="str">
        <f>'Baby Chlapci'!B10</f>
        <v>24</v>
      </c>
      <c r="C33" s="6" t="str">
        <f>'Baby Chlapci'!C8</f>
        <v>Krajňák Alex</v>
      </c>
      <c r="D33" s="6">
        <f>'Baby Chlapci'!D8</f>
        <v>2010</v>
      </c>
      <c r="E33" s="6" t="str">
        <f>'Baby Chlapci'!E8</f>
        <v>ASC</v>
      </c>
      <c r="F33" s="141"/>
      <c r="G33" s="141"/>
      <c r="H33" s="141"/>
    </row>
    <row r="34" spans="1:8" ht="15.75">
      <c r="A34" s="6" t="str">
        <f>'Baby Chlapci'!A11</f>
        <v>10</v>
      </c>
      <c r="B34" s="135" t="str">
        <f>'Baby Chlapci'!B11</f>
        <v>25</v>
      </c>
      <c r="C34" s="6" t="str">
        <f>'Baby Chlapci'!C9</f>
        <v>Kratochvíl Oliver</v>
      </c>
      <c r="D34" s="6">
        <f>'Baby Chlapci'!D9</f>
        <v>2010</v>
      </c>
      <c r="E34" s="6" t="str">
        <f>'Baby Chlapci'!E9</f>
        <v>ASC</v>
      </c>
      <c r="F34" s="141"/>
      <c r="G34" s="141"/>
      <c r="H34" s="141"/>
    </row>
    <row r="35" spans="1:8" ht="15.75">
      <c r="A35" s="6" t="str">
        <f>'Baby Chlapci'!A12</f>
        <v>11</v>
      </c>
      <c r="B35" s="135" t="str">
        <f>'Baby Chlapci'!B12</f>
        <v>26</v>
      </c>
      <c r="C35" s="6" t="e">
        <f>'Baby Chlapci'!#REF!</f>
        <v>#REF!</v>
      </c>
      <c r="D35" s="6" t="e">
        <f>'Baby Chlapci'!#REF!</f>
        <v>#REF!</v>
      </c>
      <c r="E35" s="6" t="e">
        <f>'Baby Chlapci'!#REF!</f>
        <v>#REF!</v>
      </c>
      <c r="F35" s="141"/>
      <c r="G35" s="141"/>
      <c r="H35" s="141"/>
    </row>
    <row r="36" spans="1:8" ht="15.75">
      <c r="A36" s="6" t="str">
        <f>'Baby Chlapci'!A13</f>
        <v>12</v>
      </c>
      <c r="B36" s="135" t="str">
        <f>'Baby Chlapci'!B13</f>
        <v>27</v>
      </c>
      <c r="C36" s="6">
        <f>'Baby Chlapci'!C10</f>
        <v>0</v>
      </c>
      <c r="D36" s="6">
        <f>'Baby Chlapci'!D10</f>
        <v>0</v>
      </c>
      <c r="E36" s="6">
        <f>'Baby Chlapci'!E10</f>
        <v>0</v>
      </c>
      <c r="F36" s="141"/>
      <c r="G36" s="141"/>
      <c r="H36" s="141"/>
    </row>
    <row r="37" spans="1:8" ht="15.75">
      <c r="A37" s="6" t="str">
        <f>'Baby Chlapci'!A14</f>
        <v>13</v>
      </c>
      <c r="B37" s="135" t="str">
        <f>'Baby Chlapci'!B14</f>
        <v>28</v>
      </c>
      <c r="C37" s="6">
        <f>'Baby Chlapci'!C11</f>
        <v>0</v>
      </c>
      <c r="D37" s="6">
        <f>'Baby Chlapci'!D11</f>
        <v>0</v>
      </c>
      <c r="E37" s="6">
        <f>'Baby Chlapci'!E11</f>
        <v>0</v>
      </c>
      <c r="F37" s="141"/>
      <c r="G37" s="141"/>
      <c r="H37" s="141"/>
    </row>
    <row r="38" spans="1:8" ht="15.75">
      <c r="A38" s="6" t="str">
        <f>'Baby Chlapci'!A15</f>
        <v>14</v>
      </c>
      <c r="B38" s="135" t="str">
        <f>'Baby Chlapci'!B15</f>
        <v>29</v>
      </c>
      <c r="C38" s="6">
        <f>'Baby Chlapci'!C12</f>
        <v>0</v>
      </c>
      <c r="D38" s="6">
        <f>'Baby Chlapci'!D12</f>
        <v>0</v>
      </c>
      <c r="E38" s="6">
        <f>'Baby Chlapci'!E12</f>
        <v>0</v>
      </c>
      <c r="F38" s="141"/>
      <c r="G38" s="141"/>
      <c r="H38" s="141"/>
    </row>
    <row r="39" spans="1:8" ht="15.75">
      <c r="A39" s="6" t="str">
        <f>'Baby Chlapci'!A16</f>
        <v>15</v>
      </c>
      <c r="B39" s="135" t="str">
        <f>'Baby Chlapci'!B16</f>
        <v>30</v>
      </c>
      <c r="C39" s="6">
        <f>'Baby Chlapci'!C13</f>
        <v>0</v>
      </c>
      <c r="D39" s="6">
        <f>'Baby Chlapci'!D13</f>
        <v>0</v>
      </c>
      <c r="E39" s="6">
        <f>'Baby Chlapci'!E13</f>
        <v>0</v>
      </c>
      <c r="F39" s="141"/>
      <c r="G39" s="141"/>
      <c r="H39" s="141"/>
    </row>
    <row r="40" spans="1:6" ht="12.75">
      <c r="A40" s="150"/>
      <c r="B40" s="142"/>
      <c r="C40" s="142"/>
      <c r="D40" s="142"/>
      <c r="E40" s="142"/>
      <c r="F40" s="73"/>
    </row>
    <row r="41" spans="1:7" ht="15.75">
      <c r="A41" s="143" t="s">
        <v>0</v>
      </c>
      <c r="B41" s="61"/>
      <c r="C41" s="144" t="s">
        <v>228</v>
      </c>
      <c r="D41" s="61"/>
      <c r="E41" s="145"/>
      <c r="F41" s="146"/>
      <c r="G41" s="77"/>
    </row>
    <row r="42" spans="1:8" s="42" customFormat="1" ht="15.75">
      <c r="A42" s="38" t="s">
        <v>1</v>
      </c>
      <c r="B42" s="38" t="s">
        <v>2</v>
      </c>
      <c r="C42" s="40" t="s">
        <v>3</v>
      </c>
      <c r="D42" s="40" t="s">
        <v>4</v>
      </c>
      <c r="E42" s="40" t="s">
        <v>5</v>
      </c>
      <c r="F42" s="79" t="s">
        <v>14</v>
      </c>
      <c r="G42" s="79" t="s">
        <v>15</v>
      </c>
      <c r="H42" s="80" t="s">
        <v>43</v>
      </c>
    </row>
    <row r="43" spans="1:8" s="43" customFormat="1" ht="15.75">
      <c r="A43" s="6" t="str">
        <f>'SUPERBABY dievčatá'!A2</f>
        <v>1</v>
      </c>
      <c r="B43" s="135" t="str">
        <f>'SUPERBABY dievčatá'!B2</f>
        <v>38</v>
      </c>
      <c r="C43" s="6" t="str">
        <f>'SUPERBABY dievčatá'!C2</f>
        <v>Virgovičová Veronika</v>
      </c>
      <c r="D43" s="6">
        <f>'SUPERBABY dievčatá'!D2</f>
        <v>2006</v>
      </c>
      <c r="E43" s="6" t="str">
        <f>'SUPERBABY dievčatá'!E2</f>
        <v>LK BABA</v>
      </c>
      <c r="F43" s="141"/>
      <c r="G43" s="141"/>
      <c r="H43" s="141"/>
    </row>
    <row r="44" spans="1:8" s="43" customFormat="1" ht="15.75">
      <c r="A44" s="6" t="str">
        <f>'SUPERBABY dievčatá'!A3</f>
        <v>2</v>
      </c>
      <c r="B44" s="135" t="e">
        <f>'SUPERBABY dievčatá'!#REF!</f>
        <v>#REF!</v>
      </c>
      <c r="C44" s="6" t="e">
        <f>'SUPERBABY dievčatá'!#REF!</f>
        <v>#REF!</v>
      </c>
      <c r="D44" s="6" t="e">
        <f>'SUPERBABY dievčatá'!#REF!</f>
        <v>#REF!</v>
      </c>
      <c r="E44" s="6" t="e">
        <f>'SUPERBABY dievčatá'!#REF!</f>
        <v>#REF!</v>
      </c>
      <c r="F44" s="141"/>
      <c r="G44" s="141"/>
      <c r="H44" s="141"/>
    </row>
    <row r="45" spans="1:8" s="43" customFormat="1" ht="15.75">
      <c r="A45" s="6" t="str">
        <f>'SUPERBABY dievčatá'!A4</f>
        <v>3</v>
      </c>
      <c r="B45" s="135" t="str">
        <f>'SUPERBABY dievčatá'!B3</f>
        <v>33</v>
      </c>
      <c r="C45" s="6" t="str">
        <f>'SUPERBABY dievčatá'!C3</f>
        <v>Pöštényi Nikol</v>
      </c>
      <c r="D45" s="6">
        <f>'SUPERBABY dievčatá'!D3</f>
        <v>2006</v>
      </c>
      <c r="E45" s="6" t="str">
        <f>'SUPERBABY dievčatá'!E3</f>
        <v>ASC</v>
      </c>
      <c r="F45" s="141"/>
      <c r="G45" s="141"/>
      <c r="H45" s="141"/>
    </row>
    <row r="46" spans="1:8" s="43" customFormat="1" ht="15.75">
      <c r="A46" s="6" t="str">
        <f>'SUPERBABY dievčatá'!A5</f>
        <v>4</v>
      </c>
      <c r="B46" s="135">
        <f>'SUPERBABY dievčatá'!B4</f>
        <v>95</v>
      </c>
      <c r="C46" s="6" t="str">
        <f>'SUPERBABY dievčatá'!C4</f>
        <v>Kulmanová Tamara</v>
      </c>
      <c r="D46" s="6">
        <f>'SUPERBABY dievčatá'!D4</f>
        <v>2006</v>
      </c>
      <c r="E46" s="6" t="str">
        <f>'SUPERBABY dievčatá'!E4</f>
        <v>VICTORY</v>
      </c>
      <c r="F46" s="141"/>
      <c r="G46" s="141"/>
      <c r="H46" s="141"/>
    </row>
    <row r="47" spans="1:8" s="124" customFormat="1" ht="15.75">
      <c r="A47" s="6" t="str">
        <f>'SUPERBABY dievčatá'!A6</f>
        <v>4</v>
      </c>
      <c r="B47" s="135" t="str">
        <f>'SUPERBABY dievčatá'!B5</f>
        <v>50</v>
      </c>
      <c r="C47" s="6" t="str">
        <f>'SUPERBABY dievčatá'!C5</f>
        <v>Solovicová Renáta</v>
      </c>
      <c r="D47" s="6">
        <f>'SUPERBABY dievčatá'!D5</f>
        <v>2007</v>
      </c>
      <c r="E47" s="6" t="str">
        <f>'SUPERBABY dievčatá'!E5</f>
        <v>Lokomotiva</v>
      </c>
      <c r="F47" s="141"/>
      <c r="G47" s="141"/>
      <c r="H47" s="141"/>
    </row>
    <row r="48" spans="1:8" s="43" customFormat="1" ht="15.75">
      <c r="A48" s="6" t="str">
        <f>'SUPERBABY dievčatá'!A7</f>
        <v>6</v>
      </c>
      <c r="B48" s="135" t="str">
        <f>'SUPERBABY dievčatá'!B6</f>
        <v>58</v>
      </c>
      <c r="C48" s="6" t="str">
        <f>'SUPERBABY dievčatá'!C6</f>
        <v>Kurucová Emma</v>
      </c>
      <c r="D48" s="6">
        <f>'SUPERBABY dievčatá'!D6</f>
        <v>2008</v>
      </c>
      <c r="E48" s="6" t="str">
        <f>'SUPERBABY dievčatá'!E6</f>
        <v>ASC</v>
      </c>
      <c r="F48" s="141"/>
      <c r="G48" s="141"/>
      <c r="H48" s="141"/>
    </row>
    <row r="49" spans="1:8" s="43" customFormat="1" ht="15.75">
      <c r="A49" s="6" t="str">
        <f>'SUPERBABY dievčatá'!A8</f>
        <v>7</v>
      </c>
      <c r="B49" s="135" t="e">
        <f>'SUPERBABY dievčatá'!#REF!</f>
        <v>#REF!</v>
      </c>
      <c r="C49" s="6" t="e">
        <f>'SUPERBABY dievčatá'!#REF!</f>
        <v>#REF!</v>
      </c>
      <c r="D49" s="6" t="e">
        <f>'SUPERBABY dievčatá'!#REF!</f>
        <v>#REF!</v>
      </c>
      <c r="E49" s="6" t="e">
        <f>'SUPERBABY dievčatá'!#REF!</f>
        <v>#REF!</v>
      </c>
      <c r="F49" s="141"/>
      <c r="G49" s="141"/>
      <c r="H49" s="141"/>
    </row>
    <row r="50" spans="1:8" s="43" customFormat="1" ht="15.75">
      <c r="A50" s="6" t="str">
        <f>'SUPERBABY dievčatá'!A9</f>
        <v>7</v>
      </c>
      <c r="B50" s="135" t="str">
        <f>'SUPERBABY dievčatá'!B7</f>
        <v>36</v>
      </c>
      <c r="C50" s="6" t="str">
        <f>'SUPERBABY dievčatá'!C7</f>
        <v>Petrovská  Hana</v>
      </c>
      <c r="D50" s="6">
        <f>'SUPERBABY dievčatá'!D7</f>
        <v>2006</v>
      </c>
      <c r="E50" s="6" t="str">
        <f>'SUPERBABY dievčatá'!E7</f>
        <v>ASC</v>
      </c>
      <c r="F50" s="141"/>
      <c r="G50" s="141"/>
      <c r="H50" s="141"/>
    </row>
    <row r="51" spans="1:8" s="43" customFormat="1" ht="15.75">
      <c r="A51" s="6" t="str">
        <f>'SUPERBABY dievčatá'!A10</f>
        <v>9</v>
      </c>
      <c r="B51" s="135" t="e">
        <f>'SUPERBABY dievčatá'!#REF!</f>
        <v>#REF!</v>
      </c>
      <c r="C51" s="6" t="e">
        <f>'SUPERBABY dievčatá'!#REF!</f>
        <v>#REF!</v>
      </c>
      <c r="D51" s="6" t="e">
        <f>'SUPERBABY dievčatá'!#REF!</f>
        <v>#REF!</v>
      </c>
      <c r="E51" s="6" t="e">
        <f>'SUPERBABY dievčatá'!#REF!</f>
        <v>#REF!</v>
      </c>
      <c r="F51" s="141"/>
      <c r="G51" s="141"/>
      <c r="H51" s="141"/>
    </row>
    <row r="52" spans="1:8" s="43" customFormat="1" ht="15.75">
      <c r="A52" s="6" t="str">
        <f>'SUPERBABY dievčatá'!A11</f>
        <v>10</v>
      </c>
      <c r="B52" s="135" t="e">
        <f>'SUPERBABY dievčatá'!#REF!</f>
        <v>#REF!</v>
      </c>
      <c r="C52" s="6" t="e">
        <f>'SUPERBABY dievčatá'!#REF!</f>
        <v>#REF!</v>
      </c>
      <c r="D52" s="6" t="e">
        <f>'SUPERBABY dievčatá'!#REF!</f>
        <v>#REF!</v>
      </c>
      <c r="E52" s="6" t="e">
        <f>'SUPERBABY dievčatá'!#REF!</f>
        <v>#REF!</v>
      </c>
      <c r="F52" s="141"/>
      <c r="G52" s="141"/>
      <c r="H52" s="141"/>
    </row>
    <row r="53" spans="1:8" s="43" customFormat="1" ht="15.75">
      <c r="A53" s="6" t="str">
        <f>'SUPERBABY dievčatá'!A12</f>
        <v>11</v>
      </c>
      <c r="B53" s="135" t="str">
        <f>'SUPERBABY dievčatá'!B8</f>
        <v>31</v>
      </c>
      <c r="C53" s="6" t="str">
        <f>'SUPERBABY dievčatá'!C8</f>
        <v>Baďurová Lucia</v>
      </c>
      <c r="D53" s="6">
        <f>'SUPERBABY dievčatá'!D8</f>
        <v>2006</v>
      </c>
      <c r="E53" s="6" t="str">
        <f>'SUPERBABY dievčatá'!E8</f>
        <v>nereg.</v>
      </c>
      <c r="F53" s="141"/>
      <c r="G53" s="141"/>
      <c r="H53" s="141"/>
    </row>
    <row r="54" spans="1:8" s="43" customFormat="1" ht="15.75">
      <c r="A54" s="6" t="str">
        <f>'SUPERBABY dievčatá'!A13</f>
        <v>12</v>
      </c>
      <c r="B54" s="135">
        <f>'SUPERBABY dievčatá'!B9</f>
        <v>64</v>
      </c>
      <c r="C54" s="6" t="str">
        <f>'SUPERBABY dievčatá'!C9</f>
        <v>Čaklošová Valentína</v>
      </c>
      <c r="D54" s="6">
        <f>'SUPERBABY dievčatá'!D9</f>
        <v>2006</v>
      </c>
      <c r="E54" s="6" t="str">
        <f>'SUPERBABY dievčatá'!E9</f>
        <v>VICTORY</v>
      </c>
      <c r="F54" s="141"/>
      <c r="G54" s="141"/>
      <c r="H54" s="141"/>
    </row>
    <row r="55" spans="1:8" s="43" customFormat="1" ht="15.75">
      <c r="A55" s="6" t="str">
        <f>'SUPERBABY dievčatá'!A14</f>
        <v>13</v>
      </c>
      <c r="B55" s="135" t="str">
        <f>'SUPERBABY dievčatá'!B10</f>
        <v>48</v>
      </c>
      <c r="C55" s="6" t="str">
        <f>'SUPERBABY dievčatá'!C10</f>
        <v>Šaranová  Terezia</v>
      </c>
      <c r="D55" s="6">
        <f>'SUPERBABY dievčatá'!D10</f>
        <v>2007</v>
      </c>
      <c r="E55" s="6" t="str">
        <f>'SUPERBABY dievčatá'!E10</f>
        <v>ASC</v>
      </c>
      <c r="F55" s="141"/>
      <c r="G55" s="141"/>
      <c r="H55" s="141"/>
    </row>
    <row r="56" spans="1:8" s="43" customFormat="1" ht="15.75">
      <c r="A56" s="6" t="str">
        <f>'SUPERBABY dievčatá'!A15</f>
        <v>14</v>
      </c>
      <c r="B56" s="135" t="e">
        <f>'SUPERBABY dievčatá'!#REF!</f>
        <v>#REF!</v>
      </c>
      <c r="C56" s="6" t="e">
        <f>'SUPERBABY dievčatá'!#REF!</f>
        <v>#REF!</v>
      </c>
      <c r="D56" s="6" t="e">
        <f>'SUPERBABY dievčatá'!#REF!</f>
        <v>#REF!</v>
      </c>
      <c r="E56" s="6" t="e">
        <f>'SUPERBABY dievčatá'!#REF!</f>
        <v>#REF!</v>
      </c>
      <c r="F56" s="141"/>
      <c r="G56" s="141"/>
      <c r="H56" s="141"/>
    </row>
    <row r="57" spans="1:8" s="43" customFormat="1" ht="15.75">
      <c r="A57" s="6" t="str">
        <f>'SUPERBABY dievčatá'!A16</f>
        <v>15</v>
      </c>
      <c r="B57" s="135" t="e">
        <f>'SUPERBABY dievčatá'!#REF!</f>
        <v>#REF!</v>
      </c>
      <c r="C57" s="6" t="e">
        <f>'SUPERBABY dievčatá'!#REF!</f>
        <v>#REF!</v>
      </c>
      <c r="D57" s="6" t="e">
        <f>'SUPERBABY dievčatá'!#REF!</f>
        <v>#REF!</v>
      </c>
      <c r="E57" s="6" t="e">
        <f>'SUPERBABY dievčatá'!#REF!</f>
        <v>#REF!</v>
      </c>
      <c r="F57" s="141"/>
      <c r="G57" s="141"/>
      <c r="H57" s="141"/>
    </row>
    <row r="58" spans="1:8" s="43" customFormat="1" ht="15.75">
      <c r="A58" s="6" t="str">
        <f>'SUPERBABY dievčatá'!A17</f>
        <v>16</v>
      </c>
      <c r="B58" s="135" t="e">
        <f>'SUPERBABY dievčatá'!#REF!</f>
        <v>#REF!</v>
      </c>
      <c r="C58" s="6" t="e">
        <f>'SUPERBABY dievčatá'!#REF!</f>
        <v>#REF!</v>
      </c>
      <c r="D58" s="6" t="e">
        <f>'SUPERBABY dievčatá'!#REF!</f>
        <v>#REF!</v>
      </c>
      <c r="E58" s="6" t="e">
        <f>'SUPERBABY dievčatá'!#REF!</f>
        <v>#REF!</v>
      </c>
      <c r="F58" s="141"/>
      <c r="G58" s="141"/>
      <c r="H58" s="141"/>
    </row>
    <row r="59" spans="1:8" s="43" customFormat="1" ht="15.75">
      <c r="A59" s="6" t="str">
        <f>'SUPERBABY dievčatá'!A18</f>
        <v>17</v>
      </c>
      <c r="B59" s="135" t="e">
        <f>'SUPERBABY dievčatá'!#REF!</f>
        <v>#REF!</v>
      </c>
      <c r="C59" s="6" t="e">
        <f>'SUPERBABY dievčatá'!#REF!</f>
        <v>#REF!</v>
      </c>
      <c r="D59" s="6" t="e">
        <f>'SUPERBABY dievčatá'!#REF!</f>
        <v>#REF!</v>
      </c>
      <c r="E59" s="6" t="e">
        <f>'SUPERBABY dievčatá'!#REF!</f>
        <v>#REF!</v>
      </c>
      <c r="F59" s="141"/>
      <c r="G59" s="141"/>
      <c r="H59" s="141"/>
    </row>
    <row r="60" spans="1:8" s="43" customFormat="1" ht="15.75">
      <c r="A60" s="6" t="str">
        <f>'SUPERBABY dievčatá'!A19</f>
        <v>18</v>
      </c>
      <c r="B60" s="135" t="str">
        <f>'SUPERBABY dievčatá'!B11</f>
        <v>34</v>
      </c>
      <c r="C60" s="6" t="str">
        <f>'SUPERBABY dievčatá'!C11</f>
        <v>Maculová Miriam</v>
      </c>
      <c r="D60" s="6">
        <f>'SUPERBABY dievčatá'!D11</f>
        <v>2006</v>
      </c>
      <c r="E60" s="6" t="str">
        <f>'SUPERBABY dievčatá'!E11</f>
        <v>LOPS</v>
      </c>
      <c r="F60" s="141"/>
      <c r="G60" s="141"/>
      <c r="H60" s="141"/>
    </row>
    <row r="61" spans="1:8" s="43" customFormat="1" ht="15.75">
      <c r="A61" s="6" t="str">
        <f>'SUPERBABY dievčatá'!A20</f>
        <v>19</v>
      </c>
      <c r="B61" s="135" t="e">
        <f>'SUPERBABY dievčatá'!#REF!</f>
        <v>#REF!</v>
      </c>
      <c r="C61" s="6" t="e">
        <f>'SUPERBABY dievčatá'!#REF!</f>
        <v>#REF!</v>
      </c>
      <c r="D61" s="6" t="e">
        <f>'SUPERBABY dievčatá'!#REF!</f>
        <v>#REF!</v>
      </c>
      <c r="E61" s="6" t="e">
        <f>'SUPERBABY dievčatá'!#REF!</f>
        <v>#REF!</v>
      </c>
      <c r="F61" s="141"/>
      <c r="G61" s="141"/>
      <c r="H61" s="141"/>
    </row>
    <row r="62" spans="1:8" s="43" customFormat="1" ht="15.75">
      <c r="A62" s="6">
        <f>'SUPERBABY dievčatá'!A21</f>
        <v>20</v>
      </c>
      <c r="B62" s="135" t="str">
        <f>'SUPERBABY dievčatá'!B12</f>
        <v>35</v>
      </c>
      <c r="C62" s="6" t="str">
        <f>'SUPERBABY dievčatá'!C12</f>
        <v>Makeľová Veronika</v>
      </c>
      <c r="D62" s="6">
        <f>'SUPERBABY dievčatá'!D12</f>
        <v>2006</v>
      </c>
      <c r="E62" s="6" t="str">
        <f>'SUPERBABY dievčatá'!E12</f>
        <v>Lokomotiva</v>
      </c>
      <c r="F62" s="141"/>
      <c r="G62" s="141"/>
      <c r="H62" s="141"/>
    </row>
    <row r="63" spans="1:8" s="43" customFormat="1" ht="15.75">
      <c r="A63" s="6">
        <f>'SUPERBABY dievčatá'!A22</f>
        <v>21</v>
      </c>
      <c r="B63" s="135" t="str">
        <f>'SUPERBABY dievčatá'!B13</f>
        <v>51</v>
      </c>
      <c r="C63" s="6" t="str">
        <f>'SUPERBABY dievčatá'!C13</f>
        <v>Valentovičová Janka</v>
      </c>
      <c r="D63" s="6">
        <f>'SUPERBABY dievčatá'!D13</f>
        <v>2007</v>
      </c>
      <c r="E63" s="6" t="str">
        <f>'SUPERBABY dievčatá'!E13</f>
        <v>VICTORY</v>
      </c>
      <c r="F63" s="141"/>
      <c r="G63" s="141"/>
      <c r="H63" s="141"/>
    </row>
    <row r="64" spans="1:8" s="43" customFormat="1" ht="15.75">
      <c r="A64" s="6">
        <f>'SUPERBABY dievčatá'!A23</f>
        <v>22</v>
      </c>
      <c r="B64" s="135" t="str">
        <f>'SUPERBABY dievčatá'!B14</f>
        <v>52</v>
      </c>
      <c r="C64" s="6" t="str">
        <f>'SUPERBABY dievčatá'!C14</f>
        <v>Drgonová Stela</v>
      </c>
      <c r="D64" s="6">
        <f>'SUPERBABY dievčatá'!D14</f>
        <v>2007</v>
      </c>
      <c r="E64" s="6" t="str">
        <f>'SUPERBABY dievčatá'!E14</f>
        <v>ASC</v>
      </c>
      <c r="F64" s="141"/>
      <c r="G64" s="141"/>
      <c r="H64" s="141"/>
    </row>
    <row r="65" spans="1:8" s="43" customFormat="1" ht="15.75">
      <c r="A65" s="6">
        <f>'SUPERBABY dievčatá'!A24</f>
        <v>23</v>
      </c>
      <c r="B65" s="135" t="str">
        <f>'SUPERBABY dievčatá'!B15</f>
        <v>60</v>
      </c>
      <c r="C65" s="6" t="str">
        <f>'SUPERBABY dievčatá'!C15</f>
        <v>Sedlačková Hanka</v>
      </c>
      <c r="D65" s="6">
        <f>'SUPERBABY dievčatá'!D15</f>
        <v>2008</v>
      </c>
      <c r="E65" s="6" t="str">
        <f>'SUPERBABY dievčatá'!E15</f>
        <v>Lokomotiva</v>
      </c>
      <c r="F65" s="141"/>
      <c r="G65" s="141"/>
      <c r="H65" s="141"/>
    </row>
    <row r="66" spans="1:8" s="43" customFormat="1" ht="15.75">
      <c r="A66" s="6">
        <f>'SUPERBABY dievčatá'!A25</f>
        <v>24</v>
      </c>
      <c r="B66" s="135" t="e">
        <f>'SUPERBABY dievčatá'!#REF!</f>
        <v>#REF!</v>
      </c>
      <c r="C66" s="6" t="e">
        <f>'SUPERBABY dievčatá'!#REF!</f>
        <v>#REF!</v>
      </c>
      <c r="D66" s="6" t="e">
        <f>'SUPERBABY dievčatá'!#REF!</f>
        <v>#REF!</v>
      </c>
      <c r="E66" s="6" t="e">
        <f>'SUPERBABY dievčatá'!#REF!</f>
        <v>#REF!</v>
      </c>
      <c r="F66" s="141"/>
      <c r="G66" s="141"/>
      <c r="H66" s="141"/>
    </row>
    <row r="67" spans="1:8" s="43" customFormat="1" ht="15.75">
      <c r="A67" s="6">
        <f>'SUPERBABY dievčatá'!A26</f>
        <v>25</v>
      </c>
      <c r="B67" s="135" t="e">
        <f>'SUPERBABY dievčatá'!#REF!</f>
        <v>#REF!</v>
      </c>
      <c r="C67" s="6" t="e">
        <f>'SUPERBABY dievčatá'!#REF!</f>
        <v>#REF!</v>
      </c>
      <c r="D67" s="6" t="e">
        <f>'SUPERBABY dievčatá'!#REF!</f>
        <v>#REF!</v>
      </c>
      <c r="E67" s="6" t="e">
        <f>'SUPERBABY dievčatá'!#REF!</f>
        <v>#REF!</v>
      </c>
      <c r="F67" s="141"/>
      <c r="G67" s="141"/>
      <c r="H67" s="141"/>
    </row>
    <row r="68" spans="1:8" s="43" customFormat="1" ht="15.75">
      <c r="A68" s="6">
        <f>'SUPERBABY dievčatá'!A27</f>
        <v>26</v>
      </c>
      <c r="B68" s="135" t="str">
        <f>'SUPERBABY dievčatá'!B16</f>
        <v>42</v>
      </c>
      <c r="C68" s="6" t="str">
        <f>'SUPERBABY dievčatá'!C16</f>
        <v>Frická Sárka</v>
      </c>
      <c r="D68" s="6">
        <f>'SUPERBABY dievčatá'!D16</f>
        <v>2007</v>
      </c>
      <c r="E68" s="6" t="str">
        <f>'SUPERBABY dievčatá'!E16</f>
        <v>VICTORY</v>
      </c>
      <c r="F68" s="141"/>
      <c r="G68" s="141"/>
      <c r="H68" s="141"/>
    </row>
    <row r="69" spans="1:8" s="43" customFormat="1" ht="15.75">
      <c r="A69" s="6">
        <f>'SUPERBABY dievčatá'!A28</f>
        <v>27</v>
      </c>
      <c r="B69" s="135" t="e">
        <f>'SUPERBABY dievčatá'!#REF!</f>
        <v>#REF!</v>
      </c>
      <c r="C69" s="6" t="e">
        <f>'SUPERBABY dievčatá'!#REF!</f>
        <v>#REF!</v>
      </c>
      <c r="D69" s="6" t="e">
        <f>'SUPERBABY dievčatá'!#REF!</f>
        <v>#REF!</v>
      </c>
      <c r="E69" s="6" t="e">
        <f>'SUPERBABY dievčatá'!#REF!</f>
        <v>#REF!</v>
      </c>
      <c r="F69" s="141"/>
      <c r="G69" s="141"/>
      <c r="H69" s="141"/>
    </row>
    <row r="70" spans="1:8" s="43" customFormat="1" ht="15.75">
      <c r="A70" s="6">
        <f>'SUPERBABY dievčatá'!A29</f>
        <v>28</v>
      </c>
      <c r="B70" s="135" t="str">
        <f>'SUPERBABY dievčatá'!B17</f>
        <v>56</v>
      </c>
      <c r="C70" s="6" t="str">
        <f>'SUPERBABY dievčatá'!C17</f>
        <v>Grožajová Grétka</v>
      </c>
      <c r="D70" s="6">
        <f>'SUPERBABY dievčatá'!D17</f>
        <v>2008</v>
      </c>
      <c r="E70" s="6" t="str">
        <f>'SUPERBABY dievčatá'!E17</f>
        <v>VICTORY</v>
      </c>
      <c r="F70" s="141"/>
      <c r="G70" s="141"/>
      <c r="H70" s="141"/>
    </row>
    <row r="71" spans="1:8" s="43" customFormat="1" ht="15.75">
      <c r="A71" s="6">
        <f>'SUPERBABY dievčatá'!A30</f>
        <v>29</v>
      </c>
      <c r="B71" s="135" t="str">
        <f>'SUPERBABY dievčatá'!B18</f>
        <v>43</v>
      </c>
      <c r="C71" s="6" t="str">
        <f>'SUPERBABY dievčatá'!C18</f>
        <v>Hašková Lujza</v>
      </c>
      <c r="D71" s="6">
        <f>'SUPERBABY dievčatá'!D18</f>
        <v>2007</v>
      </c>
      <c r="E71" s="6" t="str">
        <f>'SUPERBABY dievčatá'!E18</f>
        <v>LOPS</v>
      </c>
      <c r="F71" s="141"/>
      <c r="G71" s="141"/>
      <c r="H71" s="141"/>
    </row>
    <row r="72" spans="1:8" s="43" customFormat="1" ht="15.75">
      <c r="A72" s="6">
        <f>'SUPERBABY dievčatá'!A31</f>
        <v>30</v>
      </c>
      <c r="B72" s="135">
        <f>'SUPERBABY dievčatá'!B19</f>
        <v>62</v>
      </c>
      <c r="C72" s="6" t="str">
        <f>'SUPERBABY dievčatá'!C19</f>
        <v>Lejtrichová  Alica</v>
      </c>
      <c r="D72" s="6">
        <f>'SUPERBABY dievčatá'!D19</f>
        <v>2008</v>
      </c>
      <c r="E72" s="6" t="str">
        <f>'SUPERBABY dievčatá'!E19</f>
        <v>ASC</v>
      </c>
      <c r="F72" s="141"/>
      <c r="G72" s="141"/>
      <c r="H72" s="141"/>
    </row>
    <row r="73" spans="1:8" s="42" customFormat="1" ht="15.75">
      <c r="A73" s="6">
        <f>'SUPERBABY dievčatá'!A32</f>
        <v>31</v>
      </c>
      <c r="B73" s="135" t="e">
        <f>'SUPERBABY dievčatá'!#REF!</f>
        <v>#REF!</v>
      </c>
      <c r="C73" s="6" t="e">
        <f>'SUPERBABY dievčatá'!#REF!</f>
        <v>#REF!</v>
      </c>
      <c r="D73" s="6" t="e">
        <f>'SUPERBABY dievčatá'!#REF!</f>
        <v>#REF!</v>
      </c>
      <c r="E73" s="6" t="e">
        <f>'SUPERBABY dievčatá'!#REF!</f>
        <v>#REF!</v>
      </c>
      <c r="F73" s="141"/>
      <c r="G73" s="141"/>
      <c r="H73" s="141"/>
    </row>
    <row r="74" spans="1:8" s="42" customFormat="1" ht="15.75">
      <c r="A74" s="6">
        <f>'SUPERBABY dievčatá'!A33</f>
        <v>32</v>
      </c>
      <c r="B74" s="135" t="str">
        <f>'SUPERBABY dievčatá'!B20</f>
        <v>59</v>
      </c>
      <c r="C74" s="6" t="str">
        <f>'SUPERBABY dievčatá'!C20</f>
        <v>Valentovičová N.</v>
      </c>
      <c r="D74" s="6">
        <f>'SUPERBABY dievčatá'!D20</f>
        <v>2008</v>
      </c>
      <c r="E74" s="6" t="str">
        <f>'SUPERBABY dievčatá'!E20</f>
        <v>VICTORY</v>
      </c>
      <c r="F74" s="141"/>
      <c r="G74" s="141"/>
      <c r="H74" s="141"/>
    </row>
    <row r="75" spans="1:8" s="42" customFormat="1" ht="15.75">
      <c r="A75" s="6">
        <f>'SUPERBABY dievčatá'!A34</f>
        <v>33</v>
      </c>
      <c r="B75" s="135" t="str">
        <f>'SUPERBABY dievčatá'!B21</f>
        <v>41</v>
      </c>
      <c r="C75" s="6" t="str">
        <f>'SUPERBABY dievčatá'!C21</f>
        <v>Dohňanská Stella</v>
      </c>
      <c r="D75" s="6">
        <f>'SUPERBABY dievčatá'!D21</f>
        <v>2007</v>
      </c>
      <c r="E75" s="6" t="str">
        <f>'SUPERBABY dievčatá'!E21</f>
        <v>ASC</v>
      </c>
      <c r="F75" s="141"/>
      <c r="G75" s="141"/>
      <c r="H75" s="141"/>
    </row>
    <row r="76" spans="1:8" s="42" customFormat="1" ht="15.75">
      <c r="A76" s="6">
        <f>'SUPERBABY dievčatá'!A35</f>
        <v>34</v>
      </c>
      <c r="B76" s="135">
        <f>'SUPERBABY dievčatá'!B22</f>
        <v>63</v>
      </c>
      <c r="C76" s="6" t="str">
        <f>'SUPERBABY dievčatá'!C22</f>
        <v>Vatajová Zina</v>
      </c>
      <c r="D76" s="6">
        <f>'SUPERBABY dievčatá'!D22</f>
        <v>2008</v>
      </c>
      <c r="E76" s="6" t="str">
        <f>'SUPERBABY dievčatá'!E22</f>
        <v>Lokomotiva</v>
      </c>
      <c r="F76" s="141"/>
      <c r="G76" s="141"/>
      <c r="H76" s="141"/>
    </row>
    <row r="77" spans="1:8" s="42" customFormat="1" ht="15.75">
      <c r="A77" s="6">
        <f>'SUPERBABY dievčatá'!A36</f>
        <v>35</v>
      </c>
      <c r="B77" s="135" t="str">
        <f>'SUPERBABY dievčatá'!B23</f>
        <v>53</v>
      </c>
      <c r="C77" s="6" t="str">
        <f>'SUPERBABY dievčatá'!C23</f>
        <v>Baďurová Alexandra</v>
      </c>
      <c r="D77" s="6">
        <f>'SUPERBABY dievčatá'!D23</f>
        <v>2008</v>
      </c>
      <c r="E77" s="6" t="str">
        <f>'SUPERBABY dievčatá'!E23</f>
        <v>nereg.</v>
      </c>
      <c r="F77" s="141"/>
      <c r="G77" s="141"/>
      <c r="H77" s="141"/>
    </row>
    <row r="78" spans="1:8" s="42" customFormat="1" ht="15.75">
      <c r="A78" s="6">
        <f>'SUPERBABY dievčatá'!A37</f>
        <v>35</v>
      </c>
      <c r="B78" s="135">
        <f>'SUPERBABY dievčatá'!B24</f>
        <v>65</v>
      </c>
      <c r="C78" s="6">
        <f>'SUPERBABY dievčatá'!C24</f>
        <v>0</v>
      </c>
      <c r="D78" s="6">
        <f>'SUPERBABY dievčatá'!D24</f>
        <v>0</v>
      </c>
      <c r="E78" s="6">
        <f>'SUPERBABY dievčatá'!E24</f>
        <v>0</v>
      </c>
      <c r="F78" s="141"/>
      <c r="G78" s="141"/>
      <c r="H78" s="141"/>
    </row>
    <row r="79" spans="1:8" s="42" customFormat="1" ht="15.75">
      <c r="A79" s="6">
        <f>'SUPERBABY dievčatá'!A38</f>
        <v>35</v>
      </c>
      <c r="B79" s="135">
        <f>'SUPERBABY dievčatá'!B25</f>
        <v>65</v>
      </c>
      <c r="C79" s="6">
        <f>'SUPERBABY dievčatá'!C25</f>
        <v>0</v>
      </c>
      <c r="D79" s="6">
        <f>'SUPERBABY dievčatá'!D25</f>
        <v>0</v>
      </c>
      <c r="E79" s="6">
        <f>'SUPERBABY dievčatá'!E25</f>
        <v>0</v>
      </c>
      <c r="F79" s="141"/>
      <c r="G79" s="141"/>
      <c r="H79" s="141"/>
    </row>
    <row r="80" spans="1:8" s="42" customFormat="1" ht="15.75">
      <c r="A80" s="6">
        <f>'SUPERBABY dievčatá'!A39</f>
        <v>35</v>
      </c>
      <c r="B80" s="135">
        <f>'SUPERBABY dievčatá'!B26</f>
        <v>65</v>
      </c>
      <c r="C80" s="6">
        <f>'SUPERBABY dievčatá'!C26</f>
        <v>0</v>
      </c>
      <c r="D80" s="6">
        <f>'SUPERBABY dievčatá'!D26</f>
        <v>0</v>
      </c>
      <c r="E80" s="6">
        <f>'SUPERBABY dievčatá'!E26</f>
        <v>0</v>
      </c>
      <c r="F80" s="141"/>
      <c r="G80" s="141"/>
      <c r="H80" s="141"/>
    </row>
    <row r="81" spans="1:8" s="42" customFormat="1" ht="15.75">
      <c r="A81" s="6">
        <f>'SUPERBABY dievčatá'!A40</f>
        <v>35</v>
      </c>
      <c r="B81" s="135">
        <f>'SUPERBABY dievčatá'!B27</f>
        <v>65</v>
      </c>
      <c r="C81" s="6">
        <f>'SUPERBABY dievčatá'!C27</f>
        <v>0</v>
      </c>
      <c r="D81" s="6">
        <f>'SUPERBABY dievčatá'!D27</f>
        <v>0</v>
      </c>
      <c r="E81" s="6">
        <f>'SUPERBABY dievčatá'!E27</f>
        <v>0</v>
      </c>
      <c r="F81" s="141"/>
      <c r="G81" s="141"/>
      <c r="H81" s="141"/>
    </row>
    <row r="82" spans="1:8" s="42" customFormat="1" ht="15.75">
      <c r="A82" s="6">
        <f>'SUPERBABY dievčatá'!A41</f>
        <v>35</v>
      </c>
      <c r="B82" s="135">
        <f>'SUPERBABY dievčatá'!B28</f>
        <v>65</v>
      </c>
      <c r="C82" s="6">
        <f>'SUPERBABY dievčatá'!C28</f>
        <v>0</v>
      </c>
      <c r="D82" s="6">
        <f>'SUPERBABY dievčatá'!D28</f>
        <v>0</v>
      </c>
      <c r="E82" s="6">
        <f>'SUPERBABY dievčatá'!E28</f>
        <v>0</v>
      </c>
      <c r="F82" s="141"/>
      <c r="G82" s="141"/>
      <c r="H82" s="141"/>
    </row>
    <row r="83" spans="1:8" s="42" customFormat="1" ht="12">
      <c r="A83" s="44"/>
      <c r="B83" s="45"/>
      <c r="C83" s="47"/>
      <c r="D83" s="47"/>
      <c r="E83" s="47"/>
      <c r="F83" s="83"/>
      <c r="G83" s="83"/>
      <c r="H83" s="83"/>
    </row>
    <row r="84" spans="1:7" ht="15.75">
      <c r="A84" s="143" t="s">
        <v>0</v>
      </c>
      <c r="B84" s="61"/>
      <c r="C84" s="144" t="s">
        <v>227</v>
      </c>
      <c r="D84" s="61"/>
      <c r="E84" s="145"/>
      <c r="F84" s="146" t="s">
        <v>48</v>
      </c>
      <c r="G84" s="77"/>
    </row>
    <row r="85" spans="1:8" s="42" customFormat="1" ht="15.75">
      <c r="A85" s="38" t="s">
        <v>1</v>
      </c>
      <c r="B85" s="38" t="s">
        <v>2</v>
      </c>
      <c r="C85" s="40" t="s">
        <v>3</v>
      </c>
      <c r="D85" s="40" t="s">
        <v>4</v>
      </c>
      <c r="E85" s="40" t="s">
        <v>5</v>
      </c>
      <c r="F85" s="79" t="s">
        <v>14</v>
      </c>
      <c r="G85" s="79" t="s">
        <v>15</v>
      </c>
      <c r="H85" s="84" t="s">
        <v>43</v>
      </c>
    </row>
    <row r="86" spans="1:8" s="42" customFormat="1" ht="15.75">
      <c r="A86" s="6" t="str">
        <f>'SUPERBABY chlapci'!A2</f>
        <v>1</v>
      </c>
      <c r="B86" s="135" t="str">
        <f>'SUPERBABY chlapci'!B2</f>
        <v>72</v>
      </c>
      <c r="C86" s="6" t="str">
        <f>'SUPERBABY chlapci'!C2</f>
        <v>Palič Daniel</v>
      </c>
      <c r="D86" s="6">
        <f>'SUPERBABY chlapci'!D2</f>
        <v>2006</v>
      </c>
      <c r="E86" s="6" t="str">
        <f>'SUPERBABY chlapci'!E2</f>
        <v>ASC</v>
      </c>
      <c r="F86" s="141"/>
      <c r="G86" s="141"/>
      <c r="H86" s="141"/>
    </row>
    <row r="87" spans="1:8" s="42" customFormat="1" ht="15.75">
      <c r="A87" s="6" t="str">
        <f>'SUPERBABY chlapci'!A3</f>
        <v>2</v>
      </c>
      <c r="B87" s="135" t="str">
        <f>'SUPERBABY chlapci'!B3</f>
        <v>71</v>
      </c>
      <c r="C87" s="6" t="str">
        <f>'SUPERBABY chlapci'!C3</f>
        <v>Balaško Šimon</v>
      </c>
      <c r="D87" s="6">
        <f>'SUPERBABY chlapci'!D3</f>
        <v>2006</v>
      </c>
      <c r="E87" s="6" t="str">
        <f>'SUPERBABY chlapci'!E3</f>
        <v>LK BABA</v>
      </c>
      <c r="F87" s="141"/>
      <c r="G87" s="141"/>
      <c r="H87" s="141"/>
    </row>
    <row r="88" spans="1:8" s="42" customFormat="1" ht="15.75">
      <c r="A88" s="6" t="str">
        <f>'SUPERBABY chlapci'!A4</f>
        <v>3</v>
      </c>
      <c r="B88" s="135" t="e">
        <f>'SUPERBABY chlapci'!#REF!</f>
        <v>#REF!</v>
      </c>
      <c r="C88" s="6" t="e">
        <f>'SUPERBABY chlapci'!#REF!</f>
        <v>#REF!</v>
      </c>
      <c r="D88" s="6" t="e">
        <f>'SUPERBABY chlapci'!#REF!</f>
        <v>#REF!</v>
      </c>
      <c r="E88" s="6" t="e">
        <f>'SUPERBABY chlapci'!#REF!</f>
        <v>#REF!</v>
      </c>
      <c r="F88" s="141"/>
      <c r="G88" s="141"/>
      <c r="H88" s="141"/>
    </row>
    <row r="89" spans="1:8" s="42" customFormat="1" ht="15.75">
      <c r="A89" s="6" t="str">
        <f>'SUPERBABY chlapci'!A5</f>
        <v>4</v>
      </c>
      <c r="B89" s="135" t="str">
        <f>'SUPERBABY chlapci'!B4</f>
        <v>74</v>
      </c>
      <c r="C89" s="6" t="str">
        <f>'SUPERBABY chlapci'!C4</f>
        <v>Lauko Matúš</v>
      </c>
      <c r="D89" s="6">
        <f>'SUPERBABY chlapci'!D4</f>
        <v>2006</v>
      </c>
      <c r="E89" s="6" t="str">
        <f>'SUPERBABY chlapci'!E4</f>
        <v>LK BABA</v>
      </c>
      <c r="F89" s="141"/>
      <c r="G89" s="141"/>
      <c r="H89" s="141"/>
    </row>
    <row r="90" spans="1:8" s="42" customFormat="1" ht="15.75">
      <c r="A90" s="6" t="str">
        <f>'SUPERBABY chlapci'!A6</f>
        <v>5</v>
      </c>
      <c r="B90" s="135" t="str">
        <f>'SUPERBABY chlapci'!B5</f>
        <v>96</v>
      </c>
      <c r="C90" s="6" t="str">
        <f>'SUPERBABY chlapci'!C5</f>
        <v>Janovický Bruno</v>
      </c>
      <c r="D90" s="6">
        <f>'SUPERBABY chlapci'!D5</f>
        <v>2006</v>
      </c>
      <c r="E90" s="6" t="str">
        <f>'SUPERBABY chlapci'!E5</f>
        <v>LK BABA</v>
      </c>
      <c r="F90" s="141"/>
      <c r="G90" s="141"/>
      <c r="H90" s="141"/>
    </row>
    <row r="91" spans="1:8" s="42" customFormat="1" ht="15.75">
      <c r="A91" s="6" t="str">
        <f>'SUPERBABY chlapci'!A7</f>
        <v>6</v>
      </c>
      <c r="B91" s="135" t="e">
        <f>'SUPERBABY chlapci'!#REF!</f>
        <v>#REF!</v>
      </c>
      <c r="C91" s="6" t="e">
        <f>'SUPERBABY chlapci'!#REF!</f>
        <v>#REF!</v>
      </c>
      <c r="D91" s="6" t="e">
        <f>'SUPERBABY chlapci'!#REF!</f>
        <v>#REF!</v>
      </c>
      <c r="E91" s="6" t="e">
        <f>'SUPERBABY chlapci'!#REF!</f>
        <v>#REF!</v>
      </c>
      <c r="F91" s="141"/>
      <c r="G91" s="141"/>
      <c r="H91" s="141"/>
    </row>
    <row r="92" spans="1:8" s="42" customFormat="1" ht="15.75">
      <c r="A92" s="6" t="str">
        <f>'SUPERBABY chlapci'!A8</f>
        <v>7</v>
      </c>
      <c r="B92" s="135" t="str">
        <f>'SUPERBABY chlapci'!B6</f>
        <v>75</v>
      </c>
      <c r="C92" s="6" t="str">
        <f>'SUPERBABY chlapci'!C6</f>
        <v>Válek  Tomáš</v>
      </c>
      <c r="D92" s="6">
        <f>'SUPERBABY chlapci'!D6</f>
        <v>2006</v>
      </c>
      <c r="E92" s="6" t="str">
        <f>'SUPERBABY chlapci'!E6</f>
        <v>ASC</v>
      </c>
      <c r="F92" s="141"/>
      <c r="G92" s="141"/>
      <c r="H92" s="141"/>
    </row>
    <row r="93" spans="1:8" s="42" customFormat="1" ht="15.75">
      <c r="A93" s="6" t="str">
        <f>'SUPERBABY chlapci'!A9</f>
        <v>8</v>
      </c>
      <c r="B93" s="135" t="e">
        <f>'SUPERBABY chlapci'!#REF!</f>
        <v>#REF!</v>
      </c>
      <c r="C93" s="6" t="e">
        <f>'SUPERBABY chlapci'!#REF!</f>
        <v>#REF!</v>
      </c>
      <c r="D93" s="6" t="e">
        <f>'SUPERBABY chlapci'!#REF!</f>
        <v>#REF!</v>
      </c>
      <c r="E93" s="6" t="e">
        <f>'SUPERBABY chlapci'!#REF!</f>
        <v>#REF!</v>
      </c>
      <c r="F93" s="141"/>
      <c r="G93" s="141"/>
      <c r="H93" s="141"/>
    </row>
    <row r="94" spans="1:8" s="42" customFormat="1" ht="15.75">
      <c r="A94" s="6" t="str">
        <f>'SUPERBABY chlapci'!A10</f>
        <v>9</v>
      </c>
      <c r="B94" s="135" t="str">
        <f>'SUPERBABY chlapci'!B7</f>
        <v>77</v>
      </c>
      <c r="C94" s="6" t="str">
        <f>'SUPERBABY chlapci'!C7</f>
        <v>Richard Haberern</v>
      </c>
      <c r="D94" s="6">
        <f>'SUPERBABY chlapci'!D7</f>
        <v>2006</v>
      </c>
      <c r="E94" s="6" t="str">
        <f>'SUPERBABY chlapci'!E7</f>
        <v>Karpaty</v>
      </c>
      <c r="F94" s="141"/>
      <c r="G94" s="141"/>
      <c r="H94" s="141"/>
    </row>
    <row r="95" spans="1:8" s="42" customFormat="1" ht="15.75">
      <c r="A95" s="6" t="str">
        <f>'SUPERBABY chlapci'!A11</f>
        <v>10</v>
      </c>
      <c r="B95" s="135" t="e">
        <f>'SUPERBABY chlapci'!#REF!</f>
        <v>#REF!</v>
      </c>
      <c r="C95" s="6" t="e">
        <f>'SUPERBABY chlapci'!#REF!</f>
        <v>#REF!</v>
      </c>
      <c r="D95" s="6" t="e">
        <f>'SUPERBABY chlapci'!#REF!</f>
        <v>#REF!</v>
      </c>
      <c r="E95" s="6" t="e">
        <f>'SUPERBABY chlapci'!#REF!</f>
        <v>#REF!</v>
      </c>
      <c r="F95" s="141"/>
      <c r="G95" s="141"/>
      <c r="H95" s="141"/>
    </row>
    <row r="96" spans="1:8" s="42" customFormat="1" ht="15.75">
      <c r="A96" s="6" t="str">
        <f>'SUPERBABY chlapci'!A12</f>
        <v>11</v>
      </c>
      <c r="B96" s="135" t="e">
        <f>'SUPERBABY chlapci'!#REF!</f>
        <v>#REF!</v>
      </c>
      <c r="C96" s="6" t="e">
        <f>'SUPERBABY chlapci'!#REF!</f>
        <v>#REF!</v>
      </c>
      <c r="D96" s="6" t="e">
        <f>'SUPERBABY chlapci'!#REF!</f>
        <v>#REF!</v>
      </c>
      <c r="E96" s="6" t="e">
        <f>'SUPERBABY chlapci'!#REF!</f>
        <v>#REF!</v>
      </c>
      <c r="F96" s="141"/>
      <c r="G96" s="141"/>
      <c r="H96" s="141"/>
    </row>
    <row r="97" spans="1:8" s="42" customFormat="1" ht="15.75">
      <c r="A97" s="6" t="str">
        <f>'SUPERBABY chlapci'!A13</f>
        <v>12</v>
      </c>
      <c r="B97" s="135" t="e">
        <f>'SUPERBABY chlapci'!#REF!</f>
        <v>#REF!</v>
      </c>
      <c r="C97" s="6" t="e">
        <f>'SUPERBABY chlapci'!#REF!</f>
        <v>#REF!</v>
      </c>
      <c r="D97" s="6" t="e">
        <f>'SUPERBABY chlapci'!#REF!</f>
        <v>#REF!</v>
      </c>
      <c r="E97" s="6" t="e">
        <f>'SUPERBABY chlapci'!#REF!</f>
        <v>#REF!</v>
      </c>
      <c r="F97" s="141"/>
      <c r="G97" s="141"/>
      <c r="H97" s="141"/>
    </row>
    <row r="98" spans="1:8" s="42" customFormat="1" ht="15.75">
      <c r="A98" s="6" t="str">
        <f>'SUPERBABY chlapci'!A14</f>
        <v>13</v>
      </c>
      <c r="B98" s="135" t="e">
        <f>'SUPERBABY chlapci'!#REF!</f>
        <v>#REF!</v>
      </c>
      <c r="C98" s="6" t="e">
        <f>'SUPERBABY chlapci'!#REF!</f>
        <v>#REF!</v>
      </c>
      <c r="D98" s="6" t="e">
        <f>'SUPERBABY chlapci'!#REF!</f>
        <v>#REF!</v>
      </c>
      <c r="E98" s="6" t="e">
        <f>'SUPERBABY chlapci'!#REF!</f>
        <v>#REF!</v>
      </c>
      <c r="F98" s="141"/>
      <c r="G98" s="141"/>
      <c r="H98" s="141"/>
    </row>
    <row r="99" spans="1:8" s="42" customFormat="1" ht="15.75">
      <c r="A99" s="6" t="str">
        <f>'SUPERBABY chlapci'!A15</f>
        <v>14</v>
      </c>
      <c r="B99" s="135" t="e">
        <f>'SUPERBABY chlapci'!#REF!</f>
        <v>#REF!</v>
      </c>
      <c r="C99" s="6" t="e">
        <f>'SUPERBABY chlapci'!#REF!</f>
        <v>#REF!</v>
      </c>
      <c r="D99" s="6" t="e">
        <f>'SUPERBABY chlapci'!#REF!</f>
        <v>#REF!</v>
      </c>
      <c r="E99" s="6" t="e">
        <f>'SUPERBABY chlapci'!#REF!</f>
        <v>#REF!</v>
      </c>
      <c r="F99" s="141"/>
      <c r="G99" s="141"/>
      <c r="H99" s="141"/>
    </row>
    <row r="100" spans="1:8" s="42" customFormat="1" ht="15.75">
      <c r="A100" s="6" t="str">
        <f>'SUPERBABY chlapci'!A16</f>
        <v>15</v>
      </c>
      <c r="B100" s="135" t="e">
        <f>'SUPERBABY chlapci'!#REF!</f>
        <v>#REF!</v>
      </c>
      <c r="C100" s="6" t="e">
        <f>'SUPERBABY chlapci'!#REF!</f>
        <v>#REF!</v>
      </c>
      <c r="D100" s="6" t="e">
        <f>'SUPERBABY chlapci'!#REF!</f>
        <v>#REF!</v>
      </c>
      <c r="E100" s="6" t="e">
        <f>'SUPERBABY chlapci'!#REF!</f>
        <v>#REF!</v>
      </c>
      <c r="F100" s="141"/>
      <c r="G100" s="141"/>
      <c r="H100" s="141"/>
    </row>
    <row r="101" spans="1:8" s="42" customFormat="1" ht="15.75">
      <c r="A101" s="6" t="str">
        <f>'SUPERBABY chlapci'!A17</f>
        <v>16</v>
      </c>
      <c r="B101" s="135" t="str">
        <f>'SUPERBABY chlapci'!B8</f>
        <v>79</v>
      </c>
      <c r="C101" s="6" t="str">
        <f>'SUPERBABY chlapci'!C8</f>
        <v>Lejtrich Hugo</v>
      </c>
      <c r="D101" s="6">
        <f>'SUPERBABY chlapci'!D8</f>
        <v>2006</v>
      </c>
      <c r="E101" s="6" t="str">
        <f>'SUPERBABY chlapci'!E8</f>
        <v>ASC</v>
      </c>
      <c r="F101" s="141"/>
      <c r="G101" s="141"/>
      <c r="H101" s="141"/>
    </row>
    <row r="102" spans="1:8" s="42" customFormat="1" ht="15.75">
      <c r="A102" s="6" t="str">
        <f>'SUPERBABY chlapci'!A18</f>
        <v>17</v>
      </c>
      <c r="B102" s="135" t="e">
        <f>'SUPERBABY chlapci'!#REF!</f>
        <v>#REF!</v>
      </c>
      <c r="C102" s="6" t="e">
        <f>'SUPERBABY chlapci'!#REF!</f>
        <v>#REF!</v>
      </c>
      <c r="D102" s="6" t="e">
        <f>'SUPERBABY chlapci'!#REF!</f>
        <v>#REF!</v>
      </c>
      <c r="E102" s="6" t="e">
        <f>'SUPERBABY chlapci'!#REF!</f>
        <v>#REF!</v>
      </c>
      <c r="F102" s="141"/>
      <c r="G102" s="141"/>
      <c r="H102" s="141"/>
    </row>
    <row r="103" spans="1:8" s="42" customFormat="1" ht="15.75">
      <c r="A103" s="6" t="str">
        <f>'SUPERBABY chlapci'!A19</f>
        <v>18</v>
      </c>
      <c r="B103" s="135" t="str">
        <f>'SUPERBABY chlapci'!B9</f>
        <v>91</v>
      </c>
      <c r="C103" s="6" t="str">
        <f>'SUPERBABY chlapci'!C9</f>
        <v>Hrtánek Ondrej</v>
      </c>
      <c r="D103" s="6">
        <f>'SUPERBABY chlapci'!D9</f>
        <v>2008</v>
      </c>
      <c r="E103" s="6" t="str">
        <f>'SUPERBABY chlapci'!E9</f>
        <v>VICTORY</v>
      </c>
      <c r="F103" s="141"/>
      <c r="G103" s="141"/>
      <c r="H103" s="141"/>
    </row>
    <row r="104" spans="1:8" s="42" customFormat="1" ht="15.75">
      <c r="A104" s="6" t="str">
        <f>'SUPERBABY chlapci'!A20</f>
        <v>19</v>
      </c>
      <c r="B104" s="135" t="e">
        <f>'SUPERBABY chlapci'!#REF!</f>
        <v>#REF!</v>
      </c>
      <c r="C104" s="6" t="e">
        <f>'SUPERBABY chlapci'!#REF!</f>
        <v>#REF!</v>
      </c>
      <c r="D104" s="6" t="e">
        <f>'SUPERBABY chlapci'!#REF!</f>
        <v>#REF!</v>
      </c>
      <c r="E104" s="6" t="e">
        <f>'SUPERBABY chlapci'!#REF!</f>
        <v>#REF!</v>
      </c>
      <c r="F104" s="141"/>
      <c r="G104" s="141"/>
      <c r="H104" s="141"/>
    </row>
    <row r="105" spans="1:8" s="42" customFormat="1" ht="15.75">
      <c r="A105" s="6">
        <f>'SUPERBABY chlapci'!A21</f>
        <v>20</v>
      </c>
      <c r="B105" s="135" t="e">
        <f>'SUPERBABY chlapci'!#REF!</f>
        <v>#REF!</v>
      </c>
      <c r="C105" s="6" t="e">
        <f>'SUPERBABY chlapci'!#REF!</f>
        <v>#REF!</v>
      </c>
      <c r="D105" s="6" t="e">
        <f>'SUPERBABY chlapci'!#REF!</f>
        <v>#REF!</v>
      </c>
      <c r="E105" s="6" t="e">
        <f>'SUPERBABY chlapci'!#REF!</f>
        <v>#REF!</v>
      </c>
      <c r="F105" s="141"/>
      <c r="G105" s="141"/>
      <c r="H105" s="141"/>
    </row>
    <row r="106" spans="1:8" s="42" customFormat="1" ht="15.75">
      <c r="A106" s="6">
        <f>'SUPERBABY chlapci'!A22</f>
        <v>21</v>
      </c>
      <c r="B106" s="135" t="str">
        <f>'SUPERBABY chlapci'!B10</f>
        <v>88</v>
      </c>
      <c r="C106" s="6" t="str">
        <f>'SUPERBABY chlapci'!C10</f>
        <v>Boris Ducko</v>
      </c>
      <c r="D106" s="6">
        <f>'SUPERBABY chlapci'!D10</f>
        <v>2008</v>
      </c>
      <c r="E106" s="6" t="str">
        <f>'SUPERBABY chlapci'!E10</f>
        <v>Lokomotiva</v>
      </c>
      <c r="F106" s="141"/>
      <c r="G106" s="141"/>
      <c r="H106" s="141"/>
    </row>
    <row r="107" spans="1:8" s="42" customFormat="1" ht="15.75">
      <c r="A107" s="6">
        <f>'SUPERBABY chlapci'!A23</f>
        <v>22</v>
      </c>
      <c r="B107" s="135" t="e">
        <f>'SUPERBABY chlapci'!#REF!</f>
        <v>#REF!</v>
      </c>
      <c r="C107" s="6" t="e">
        <f>'SUPERBABY chlapci'!#REF!</f>
        <v>#REF!</v>
      </c>
      <c r="D107" s="6" t="e">
        <f>'SUPERBABY chlapci'!#REF!</f>
        <v>#REF!</v>
      </c>
      <c r="E107" s="6" t="e">
        <f>'SUPERBABY chlapci'!#REF!</f>
        <v>#REF!</v>
      </c>
      <c r="F107" s="141"/>
      <c r="G107" s="141"/>
      <c r="H107" s="141"/>
    </row>
    <row r="108" spans="1:8" s="42" customFormat="1" ht="15.75">
      <c r="A108" s="6">
        <f>'SUPERBABY chlapci'!A24</f>
        <v>23</v>
      </c>
      <c r="B108" s="135" t="str">
        <f>'SUPERBABY chlapci'!B11</f>
        <v>86</v>
      </c>
      <c r="C108" s="6" t="str">
        <f>'SUPERBABY chlapci'!C11</f>
        <v>Surotchak Jonáš</v>
      </c>
      <c r="D108" s="6">
        <f>'SUPERBABY chlapci'!D11</f>
        <v>2007</v>
      </c>
      <c r="E108" s="6" t="str">
        <f>'SUPERBABY chlapci'!E11</f>
        <v>ASC</v>
      </c>
      <c r="F108" s="141"/>
      <c r="G108" s="141"/>
      <c r="H108" s="141"/>
    </row>
    <row r="109" spans="1:8" s="42" customFormat="1" ht="15.75">
      <c r="A109" s="6">
        <f>'SUPERBABY chlapci'!A25</f>
        <v>24</v>
      </c>
      <c r="B109" s="135" t="e">
        <f>'SUPERBABY chlapci'!#REF!</f>
        <v>#REF!</v>
      </c>
      <c r="C109" s="6" t="e">
        <f>'SUPERBABY chlapci'!#REF!</f>
        <v>#REF!</v>
      </c>
      <c r="D109" s="6" t="e">
        <f>'SUPERBABY chlapci'!#REF!</f>
        <v>#REF!</v>
      </c>
      <c r="E109" s="6" t="e">
        <f>'SUPERBABY chlapci'!#REF!</f>
        <v>#REF!</v>
      </c>
      <c r="F109" s="141"/>
      <c r="G109" s="141"/>
      <c r="H109" s="141"/>
    </row>
    <row r="110" spans="1:8" s="42" customFormat="1" ht="15.75">
      <c r="A110" s="6">
        <f>'SUPERBABY chlapci'!A26</f>
        <v>25</v>
      </c>
      <c r="B110" s="135" t="e">
        <f>'SUPERBABY chlapci'!#REF!</f>
        <v>#REF!</v>
      </c>
      <c r="C110" s="6" t="e">
        <f>'SUPERBABY chlapci'!#REF!</f>
        <v>#REF!</v>
      </c>
      <c r="D110" s="6" t="e">
        <f>'SUPERBABY chlapci'!#REF!</f>
        <v>#REF!</v>
      </c>
      <c r="E110" s="6" t="e">
        <f>'SUPERBABY chlapci'!#REF!</f>
        <v>#REF!</v>
      </c>
      <c r="F110" s="141"/>
      <c r="G110" s="141"/>
      <c r="H110" s="141"/>
    </row>
    <row r="111" spans="1:8" s="42" customFormat="1" ht="15.75">
      <c r="A111" s="6">
        <f>'SUPERBABY chlapci'!A27</f>
        <v>26</v>
      </c>
      <c r="B111" s="135" t="str">
        <f>'SUPERBABY chlapci'!B12</f>
        <v>97</v>
      </c>
      <c r="C111" s="6" t="str">
        <f>'SUPERBABY chlapci'!C12</f>
        <v>Valentovič Mišo</v>
      </c>
      <c r="D111" s="6">
        <f>'SUPERBABY chlapci'!D12</f>
        <v>2008</v>
      </c>
      <c r="E111" s="6" t="str">
        <f>'SUPERBABY chlapci'!E12</f>
        <v>VICTORY</v>
      </c>
      <c r="F111" s="141"/>
      <c r="G111" s="141"/>
      <c r="H111" s="141"/>
    </row>
    <row r="112" spans="1:8" s="42" customFormat="1" ht="15.75">
      <c r="A112" s="6">
        <f>'SUPERBABY chlapci'!A28</f>
        <v>27</v>
      </c>
      <c r="B112" s="135" t="str">
        <f>'SUPERBABY chlapci'!B13</f>
        <v>93</v>
      </c>
      <c r="C112" s="6" t="str">
        <f>'SUPERBABY chlapci'!C13</f>
        <v>Marek Simon</v>
      </c>
      <c r="D112" s="6">
        <f>'SUPERBABY chlapci'!D13</f>
        <v>2008</v>
      </c>
      <c r="E112" s="6" t="str">
        <f>'SUPERBABY chlapci'!E13</f>
        <v>VICTORY</v>
      </c>
      <c r="F112" s="141"/>
      <c r="G112" s="141"/>
      <c r="H112" s="141"/>
    </row>
    <row r="113" spans="1:8" s="42" customFormat="1" ht="15.75">
      <c r="A113" s="6">
        <f>'SUPERBABY chlapci'!A29</f>
        <v>28</v>
      </c>
      <c r="B113" s="135" t="str">
        <f>'SUPERBABY chlapci'!B14</f>
        <v>94</v>
      </c>
      <c r="C113" s="6" t="str">
        <f>'SUPERBABY chlapci'!C14</f>
        <v>Širica Tobias</v>
      </c>
      <c r="D113" s="6">
        <f>'SUPERBABY chlapci'!D14</f>
        <v>2008</v>
      </c>
      <c r="E113" s="6" t="str">
        <f>'SUPERBABY chlapci'!E14</f>
        <v>nereg.</v>
      </c>
      <c r="F113" s="141"/>
      <c r="G113" s="141"/>
      <c r="H113" s="141"/>
    </row>
    <row r="114" spans="1:8" s="42" customFormat="1" ht="15.75">
      <c r="A114" s="6">
        <f>'SUPERBABY chlapci'!A30</f>
        <v>29</v>
      </c>
      <c r="B114" s="135" t="str">
        <f>'SUPERBABY chlapci'!B15</f>
        <v>99</v>
      </c>
      <c r="C114" s="6">
        <f>'SUPERBABY chlapci'!C15</f>
        <v>0</v>
      </c>
      <c r="D114" s="6">
        <f>'SUPERBABY chlapci'!D15</f>
        <v>0</v>
      </c>
      <c r="E114" s="6">
        <f>'SUPERBABY chlapci'!E15</f>
        <v>0</v>
      </c>
      <c r="F114" s="141"/>
      <c r="G114" s="141"/>
      <c r="H114" s="141"/>
    </row>
    <row r="115" spans="1:8" s="42" customFormat="1" ht="15.75">
      <c r="A115" s="6">
        <f>'SUPERBABY chlapci'!A31</f>
        <v>30</v>
      </c>
      <c r="B115" s="135" t="str">
        <f>'SUPERBABY chlapci'!B16</f>
        <v>100</v>
      </c>
      <c r="C115" s="6">
        <f>'SUPERBABY chlapci'!C16</f>
        <v>0</v>
      </c>
      <c r="D115" s="6">
        <f>'SUPERBABY chlapci'!D16</f>
        <v>0</v>
      </c>
      <c r="E115" s="6">
        <f>'SUPERBABY chlapci'!E16</f>
        <v>0</v>
      </c>
      <c r="F115" s="141"/>
      <c r="G115" s="141"/>
      <c r="H115" s="141"/>
    </row>
    <row r="116" spans="1:8" s="42" customFormat="1" ht="15.75">
      <c r="A116" s="45"/>
      <c r="B116" s="50"/>
      <c r="C116" s="147"/>
      <c r="D116" s="50"/>
      <c r="E116" s="50"/>
      <c r="F116" s="116"/>
      <c r="G116" s="85"/>
      <c r="H116" s="85"/>
    </row>
    <row r="117" spans="1:8" s="42" customFormat="1" ht="15.75">
      <c r="A117" s="45"/>
      <c r="B117" s="54"/>
      <c r="C117" s="54"/>
      <c r="D117" s="54"/>
      <c r="E117" s="62"/>
      <c r="F117" s="148"/>
      <c r="G117" s="83"/>
      <c r="H117" s="83"/>
    </row>
    <row r="118" spans="1:7" ht="15.75">
      <c r="A118" s="143" t="s">
        <v>0</v>
      </c>
      <c r="B118" s="61"/>
      <c r="C118" s="144" t="s">
        <v>226</v>
      </c>
      <c r="D118" s="61"/>
      <c r="E118" s="145"/>
      <c r="F118" s="146" t="s">
        <v>49</v>
      </c>
      <c r="G118" s="77"/>
    </row>
    <row r="119" spans="1:8" s="42" customFormat="1" ht="15.75">
      <c r="A119" s="38" t="s">
        <v>1</v>
      </c>
      <c r="B119" s="38" t="s">
        <v>2</v>
      </c>
      <c r="C119" s="40" t="s">
        <v>3</v>
      </c>
      <c r="D119" s="40" t="s">
        <v>4</v>
      </c>
      <c r="E119" s="40" t="s">
        <v>5</v>
      </c>
      <c r="F119" s="79" t="s">
        <v>14</v>
      </c>
      <c r="G119" s="79" t="s">
        <v>15</v>
      </c>
      <c r="H119" s="86" t="s">
        <v>16</v>
      </c>
    </row>
    <row r="120" spans="1:8" s="42" customFormat="1" ht="15.75">
      <c r="A120" s="23" t="str">
        <f>'MLADŠIE  PREDŽIAČKY'!A2</f>
        <v>1</v>
      </c>
      <c r="B120" s="10" t="str">
        <f>'MLADŠIE  PREDŽIAČKY'!B2</f>
        <v>15</v>
      </c>
      <c r="C120" s="23" t="e">
        <f>'MLADŠIE  PREDŽIAČKY'!#REF!</f>
        <v>#REF!</v>
      </c>
      <c r="D120" s="6" t="e">
        <f>'MLADŠIE  PREDŽIAČKY'!#REF!</f>
        <v>#REF!</v>
      </c>
      <c r="E120" s="23" t="e">
        <f>'MLADŠIE  PREDŽIAČKY'!#REF!</f>
        <v>#REF!</v>
      </c>
      <c r="F120" s="81"/>
      <c r="G120" s="81"/>
      <c r="H120" s="81"/>
    </row>
    <row r="121" spans="1:8" s="42" customFormat="1" ht="15.75">
      <c r="A121" s="23" t="str">
        <f>'MLADŠIE  PREDŽIAČKY'!A3</f>
        <v>2</v>
      </c>
      <c r="B121" s="10" t="str">
        <f>'MLADŠIE  PREDŽIAČKY'!B3</f>
        <v>4</v>
      </c>
      <c r="C121" s="23" t="str">
        <f>'MLADŠIE  PREDŽIAČKY'!C2</f>
        <v>Semanova Sofia</v>
      </c>
      <c r="D121" s="6">
        <f>'MLADŠIE  PREDŽIAČKY'!D2</f>
        <v>2005</v>
      </c>
      <c r="E121" s="23" t="str">
        <f>'MLADŠIE  PREDŽIAČKY'!E2</f>
        <v>ASC</v>
      </c>
      <c r="F121" s="81"/>
      <c r="G121" s="81"/>
      <c r="H121" s="81"/>
    </row>
    <row r="122" spans="1:8" s="42" customFormat="1" ht="15.75">
      <c r="A122" s="23" t="str">
        <f>'MLADŠIE  PREDŽIAČKY'!A4</f>
        <v>3</v>
      </c>
      <c r="B122" s="10" t="str">
        <f>'MLADŠIE  PREDŽIAČKY'!B4</f>
        <v>5</v>
      </c>
      <c r="C122" s="23" t="str">
        <f>'MLADŠIE  PREDŽIAČKY'!C3</f>
        <v>Šaranová Lili</v>
      </c>
      <c r="D122" s="6">
        <f>'MLADŠIE  PREDŽIAČKY'!D3</f>
        <v>2004</v>
      </c>
      <c r="E122" s="23" t="str">
        <f>'MLADŠIE  PREDŽIAČKY'!E3</f>
        <v>ASC</v>
      </c>
      <c r="F122" s="81"/>
      <c r="G122" s="81"/>
      <c r="H122" s="81"/>
    </row>
    <row r="123" spans="1:8" s="42" customFormat="1" ht="15.75">
      <c r="A123" s="23" t="str">
        <f>'MLADŠIE  PREDŽIAČKY'!A5</f>
        <v>4</v>
      </c>
      <c r="B123" s="10" t="str">
        <f>'MLADŠIE  PREDŽIAČKY'!B5</f>
        <v>6</v>
      </c>
      <c r="C123" s="23" t="str">
        <f>'MLADŠIE  PREDŽIAČKY'!C4</f>
        <v>Sedlačková Katarína</v>
      </c>
      <c r="D123" s="6">
        <f>'MLADŠIE  PREDŽIAČKY'!D4</f>
        <v>2004</v>
      </c>
      <c r="E123" s="23" t="str">
        <f>'MLADŠIE  PREDŽIAČKY'!E4</f>
        <v>Lokomotiva</v>
      </c>
      <c r="F123" s="81"/>
      <c r="G123" s="81"/>
      <c r="H123" s="81"/>
    </row>
    <row r="124" spans="1:8" s="42" customFormat="1" ht="15.75">
      <c r="A124" s="23" t="str">
        <f>'MLADŠIE  PREDŽIAČKY'!A6</f>
        <v>5</v>
      </c>
      <c r="B124" s="10" t="str">
        <f>'MLADŠIE  PREDŽIAČKY'!B6</f>
        <v>3</v>
      </c>
      <c r="C124" s="23" t="str">
        <f>'MLADŠIE  PREDŽIAČKY'!C5</f>
        <v>Solovicová Petra</v>
      </c>
      <c r="D124" s="6">
        <f>'MLADŠIE  PREDŽIAČKY'!D5</f>
        <v>2004</v>
      </c>
      <c r="E124" s="23" t="str">
        <f>'MLADŠIE  PREDŽIAČKY'!E5</f>
        <v>Lokomotiva</v>
      </c>
      <c r="F124" s="81"/>
      <c r="G124" s="81"/>
      <c r="H124" s="81"/>
    </row>
    <row r="125" spans="1:8" s="42" customFormat="1" ht="15.75">
      <c r="A125" s="23" t="str">
        <f>'MLADŠIE  PREDŽIAČKY'!A7</f>
        <v>6</v>
      </c>
      <c r="B125" s="10" t="str">
        <f>'MLADŠIE  PREDŽIAČKY'!B7</f>
        <v>8</v>
      </c>
      <c r="C125" s="23" t="str">
        <f>'MLADŠIE  PREDŽIAČKY'!C6</f>
        <v>Polkorábová Petra</v>
      </c>
      <c r="D125" s="6">
        <f>'MLADŠIE  PREDŽIAČKY'!D6</f>
        <v>2004</v>
      </c>
      <c r="E125" s="23" t="str">
        <f>'MLADŠIE  PREDŽIAČKY'!E6</f>
        <v>LK BABA</v>
      </c>
      <c r="F125" s="81"/>
      <c r="G125" s="81"/>
      <c r="H125" s="81"/>
    </row>
    <row r="126" spans="1:8" s="42" customFormat="1" ht="15.75">
      <c r="A126" s="23" t="str">
        <f>'MLADŠIE  PREDŽIAČKY'!A8</f>
        <v>7</v>
      </c>
      <c r="B126" s="10" t="str">
        <f>'MLADŠIE  PREDŽIAČKY'!B8</f>
        <v>19</v>
      </c>
      <c r="C126" s="23" t="e">
        <f>'MLADŠIE  PREDŽIAČKY'!#REF!</f>
        <v>#REF!</v>
      </c>
      <c r="D126" s="6" t="e">
        <f>'MLADŠIE  PREDŽIAČKY'!#REF!</f>
        <v>#REF!</v>
      </c>
      <c r="E126" s="23" t="e">
        <f>'MLADŠIE  PREDŽIAČKY'!#REF!</f>
        <v>#REF!</v>
      </c>
      <c r="F126" s="81"/>
      <c r="G126" s="81"/>
      <c r="H126" s="81"/>
    </row>
    <row r="127" spans="1:8" s="42" customFormat="1" ht="15.75">
      <c r="A127" s="23" t="str">
        <f>'MLADŠIE  PREDŽIAČKY'!A9</f>
        <v>8</v>
      </c>
      <c r="B127" s="10" t="str">
        <f>'MLADŠIE  PREDŽIAČKY'!B9</f>
        <v>2</v>
      </c>
      <c r="C127" s="23" t="str">
        <f>'MLADŠIE  PREDŽIAČKY'!C7</f>
        <v>Blašková Tereza</v>
      </c>
      <c r="D127" s="6">
        <f>'MLADŠIE  PREDŽIAČKY'!D7</f>
        <v>2005</v>
      </c>
      <c r="E127" s="23" t="str">
        <f>'MLADŠIE  PREDŽIAČKY'!E7</f>
        <v>Lokomotiva</v>
      </c>
      <c r="F127" s="81"/>
      <c r="G127" s="81"/>
      <c r="H127" s="81"/>
    </row>
    <row r="128" spans="1:15" s="140" customFormat="1" ht="15.75">
      <c r="A128" s="136" t="str">
        <f>'MLADŠIE  PREDŽIAČKY'!A10</f>
        <v>9</v>
      </c>
      <c r="B128" s="137" t="str">
        <f>'MLADŠIE  PREDŽIAČKY'!B10</f>
        <v>20</v>
      </c>
      <c r="C128" s="136" t="e">
        <f>'MLADŠIE  PREDŽIAČKY'!#REF!</f>
        <v>#REF!</v>
      </c>
      <c r="D128" s="138" t="e">
        <f>'MLADŠIE  PREDŽIAČKY'!#REF!</f>
        <v>#REF!</v>
      </c>
      <c r="E128" s="136" t="e">
        <f>'MLADŠIE  PREDŽIAČKY'!#REF!</f>
        <v>#REF!</v>
      </c>
      <c r="F128" s="139"/>
      <c r="G128" s="139"/>
      <c r="H128" s="139"/>
      <c r="O128" s="58"/>
    </row>
    <row r="129" spans="1:8" s="42" customFormat="1" ht="15.75">
      <c r="A129" s="23" t="str">
        <f>'MLADŠIE  PREDŽIAČKY'!A11</f>
        <v>10</v>
      </c>
      <c r="B129" s="10" t="str">
        <f>'MLADŠIE  PREDŽIAČKY'!B11</f>
        <v>17</v>
      </c>
      <c r="C129" s="23" t="e">
        <f>'MLADŠIE  PREDŽIAČKY'!#REF!</f>
        <v>#REF!</v>
      </c>
      <c r="D129" s="6" t="e">
        <f>'MLADŠIE  PREDŽIAČKY'!#REF!</f>
        <v>#REF!</v>
      </c>
      <c r="E129" s="23" t="e">
        <f>'MLADŠIE  PREDŽIAČKY'!#REF!</f>
        <v>#REF!</v>
      </c>
      <c r="F129" s="81"/>
      <c r="G129" s="81"/>
      <c r="H129" s="81"/>
    </row>
    <row r="130" spans="1:8" s="42" customFormat="1" ht="15.75">
      <c r="A130" s="23" t="str">
        <f>'MLADŠIE  PREDŽIAČKY'!A12</f>
        <v>11</v>
      </c>
      <c r="B130" s="10" t="str">
        <f>'MLADŠIE  PREDŽIAČKY'!B12</f>
        <v>21</v>
      </c>
      <c r="C130" s="23" t="e">
        <f>'MLADŠIE  PREDŽIAČKY'!#REF!</f>
        <v>#REF!</v>
      </c>
      <c r="D130" s="6" t="e">
        <f>'MLADŠIE  PREDŽIAČKY'!#REF!</f>
        <v>#REF!</v>
      </c>
      <c r="E130" s="23" t="e">
        <f>'MLADŠIE  PREDŽIAČKY'!#REF!</f>
        <v>#REF!</v>
      </c>
      <c r="F130" s="81"/>
      <c r="G130" s="81"/>
      <c r="H130" s="81"/>
    </row>
    <row r="131" spans="1:8" s="42" customFormat="1" ht="15.75">
      <c r="A131" s="23" t="str">
        <f>'MLADŠIE  PREDŽIAČKY'!A13</f>
        <v>12</v>
      </c>
      <c r="B131" s="10" t="str">
        <f>'MLADŠIE  PREDŽIAČKY'!B13</f>
        <v>12</v>
      </c>
      <c r="C131" s="23" t="e">
        <f>'MLADŠIE  PREDŽIAČKY'!#REF!</f>
        <v>#REF!</v>
      </c>
      <c r="D131" s="6" t="e">
        <f>'MLADŠIE  PREDŽIAČKY'!#REF!</f>
        <v>#REF!</v>
      </c>
      <c r="E131" s="23" t="e">
        <f>'MLADŠIE  PREDŽIAČKY'!#REF!</f>
        <v>#REF!</v>
      </c>
      <c r="F131" s="81"/>
      <c r="G131" s="81"/>
      <c r="H131" s="81"/>
    </row>
    <row r="132" spans="1:8" s="42" customFormat="1" ht="15.75">
      <c r="A132" s="23" t="str">
        <f>'MLADŠIE  PREDŽIAČKY'!A14</f>
        <v>13</v>
      </c>
      <c r="B132" s="10" t="str">
        <f>'MLADŠIE  PREDŽIAČKY'!B14</f>
        <v>13</v>
      </c>
      <c r="C132" s="23" t="e">
        <f>'MLADŠIE  PREDŽIAČKY'!#REF!</f>
        <v>#REF!</v>
      </c>
      <c r="D132" s="6" t="e">
        <f>'MLADŠIE  PREDŽIAČKY'!#REF!</f>
        <v>#REF!</v>
      </c>
      <c r="E132" s="23" t="e">
        <f>'MLADŠIE  PREDŽIAČKY'!#REF!</f>
        <v>#REF!</v>
      </c>
      <c r="F132" s="81"/>
      <c r="G132" s="81"/>
      <c r="H132" s="81"/>
    </row>
    <row r="133" spans="1:8" s="42" customFormat="1" ht="15.75">
      <c r="A133" s="23" t="str">
        <f>'MLADŠIE  PREDŽIAČKY'!A15</f>
        <v>14</v>
      </c>
      <c r="B133" s="10" t="str">
        <f>'MLADŠIE  PREDŽIAČKY'!B15</f>
        <v>14</v>
      </c>
      <c r="C133" s="23" t="e">
        <f>'MLADŠIE  PREDŽIAČKY'!#REF!</f>
        <v>#REF!</v>
      </c>
      <c r="D133" s="6" t="e">
        <f>'MLADŠIE  PREDŽIAČKY'!#REF!</f>
        <v>#REF!</v>
      </c>
      <c r="E133" s="23" t="e">
        <f>'MLADŠIE  PREDŽIAČKY'!#REF!</f>
        <v>#REF!</v>
      </c>
      <c r="F133" s="81"/>
      <c r="G133" s="81"/>
      <c r="H133" s="81"/>
    </row>
    <row r="134" spans="1:8" s="42" customFormat="1" ht="15.75">
      <c r="A134" s="23" t="str">
        <f>'MLADŠIE  PREDŽIAČKY'!A16</f>
        <v>15</v>
      </c>
      <c r="B134" s="10" t="str">
        <f>'MLADŠIE  PREDŽIAČKY'!B16</f>
        <v>15</v>
      </c>
      <c r="C134" s="23" t="str">
        <f>'MLADŠIE  PREDŽIAČKY'!C8</f>
        <v>Vargová Vaneska</v>
      </c>
      <c r="D134" s="6">
        <f>'MLADŠIE  PREDŽIAČKY'!D8</f>
        <v>2005</v>
      </c>
      <c r="E134" s="23" t="str">
        <f>'MLADŠIE  PREDŽIAČKY'!E8</f>
        <v>VICTORY</v>
      </c>
      <c r="F134" s="81"/>
      <c r="G134" s="81"/>
      <c r="H134" s="81"/>
    </row>
    <row r="135" spans="1:8" s="42" customFormat="1" ht="15.75">
      <c r="A135" s="23" t="str">
        <f>'MLADŠIE  PREDŽIAČKY'!A17</f>
        <v>16</v>
      </c>
      <c r="B135" s="10" t="str">
        <f>'MLADŠIE  PREDŽIAČKY'!B17</f>
        <v>16</v>
      </c>
      <c r="C135" s="23" t="e">
        <f>'MLADŠIE  PREDŽIAČKY'!#REF!</f>
        <v>#REF!</v>
      </c>
      <c r="D135" s="6" t="e">
        <f>'MLADŠIE  PREDŽIAČKY'!#REF!</f>
        <v>#REF!</v>
      </c>
      <c r="E135" s="23" t="e">
        <f>'MLADŠIE  PREDŽIAČKY'!#REF!</f>
        <v>#REF!</v>
      </c>
      <c r="F135" s="81"/>
      <c r="G135" s="81"/>
      <c r="H135" s="81"/>
    </row>
    <row r="136" spans="1:8" s="42" customFormat="1" ht="15.75">
      <c r="A136" s="23" t="str">
        <f>'MLADŠIE  PREDŽIAČKY'!A18</f>
        <v>17</v>
      </c>
      <c r="B136" s="10" t="str">
        <f>'MLADŠIE  PREDŽIAČKY'!B18</f>
        <v>17</v>
      </c>
      <c r="C136" s="23" t="str">
        <f>'MLADŠIE  PREDŽIAČKY'!C9</f>
        <v>Mareková Sofia</v>
      </c>
      <c r="D136" s="6">
        <f>'MLADŠIE  PREDŽIAČKY'!D9</f>
        <v>2004</v>
      </c>
      <c r="E136" s="23" t="str">
        <f>'MLADŠIE  PREDŽIAČKY'!E9</f>
        <v>VICTORY</v>
      </c>
      <c r="F136" s="81"/>
      <c r="G136" s="81"/>
      <c r="H136" s="81"/>
    </row>
    <row r="137" spans="1:8" s="42" customFormat="1" ht="15.75">
      <c r="A137" s="23" t="str">
        <f>'MLADŠIE  PREDŽIAČKY'!A19</f>
        <v>18</v>
      </c>
      <c r="B137" s="10" t="str">
        <f>'MLADŠIE  PREDŽIAČKY'!B19</f>
        <v>18</v>
      </c>
      <c r="C137" s="23" t="e">
        <f>'MLADŠIE  PREDŽIAČKY'!#REF!</f>
        <v>#REF!</v>
      </c>
      <c r="D137" s="6" t="e">
        <f>'MLADŠIE  PREDŽIAČKY'!#REF!</f>
        <v>#REF!</v>
      </c>
      <c r="E137" s="23" t="e">
        <f>'MLADŠIE  PREDŽIAČKY'!#REF!</f>
        <v>#REF!</v>
      </c>
      <c r="F137" s="81"/>
      <c r="G137" s="81"/>
      <c r="H137" s="81"/>
    </row>
    <row r="138" spans="1:8" s="42" customFormat="1" ht="15.75">
      <c r="A138" s="23" t="str">
        <f>'MLADŠIE  PREDŽIAČKY'!A20</f>
        <v>19</v>
      </c>
      <c r="B138" s="10" t="str">
        <f>'MLADŠIE  PREDŽIAČKY'!B20</f>
        <v>19</v>
      </c>
      <c r="C138" s="23" t="str">
        <f>'MLADŠIE  PREDŽIAČKY'!C10</f>
        <v>Simonová Karolína</v>
      </c>
      <c r="D138" s="6">
        <f>'MLADŠIE  PREDŽIAČKY'!D10</f>
        <v>2004</v>
      </c>
      <c r="E138" s="23" t="str">
        <f>'MLADŠIE  PREDŽIAČKY'!E10</f>
        <v>Lokomotiva</v>
      </c>
      <c r="F138" s="81"/>
      <c r="G138" s="81"/>
      <c r="H138" s="81"/>
    </row>
    <row r="139" spans="1:8" s="42" customFormat="1" ht="15.75">
      <c r="A139" s="23">
        <f>'MLADŠIE  PREDŽIAČKY'!A21</f>
        <v>20</v>
      </c>
      <c r="B139" s="10" t="str">
        <f>'MLADŠIE  PREDŽIAČKY'!B21</f>
        <v>20</v>
      </c>
      <c r="C139" s="23" t="str">
        <f>'MLADŠIE  PREDŽIAČKY'!C11</f>
        <v>Šujanská Michaela</v>
      </c>
      <c r="D139" s="6">
        <f>'MLADŠIE  PREDŽIAČKY'!D11</f>
        <v>2005</v>
      </c>
      <c r="E139" s="23" t="str">
        <f>'MLADŠIE  PREDŽIAČKY'!E11</f>
        <v>Lokomotiva</v>
      </c>
      <c r="F139" s="81"/>
      <c r="G139" s="81"/>
      <c r="H139" s="81"/>
    </row>
    <row r="140" spans="1:8" s="42" customFormat="1" ht="15.75">
      <c r="A140" s="23">
        <f>'MLADŠIE  PREDŽIAČKY'!A22</f>
        <v>21</v>
      </c>
      <c r="B140" s="10" t="str">
        <f>'MLADŠIE  PREDŽIAČKY'!B22</f>
        <v>21</v>
      </c>
      <c r="C140" s="23" t="str">
        <f>'MLADŠIE  PREDŽIAČKY'!C12</f>
        <v>Habanová Laura</v>
      </c>
      <c r="D140" s="6">
        <f>'MLADŠIE  PREDŽIAČKY'!D12</f>
        <v>2005</v>
      </c>
      <c r="E140" s="23" t="str">
        <f>'MLADŠIE  PREDŽIAČKY'!E12</f>
        <v>VICTORY</v>
      </c>
      <c r="F140" s="81"/>
      <c r="G140" s="81"/>
      <c r="H140" s="81"/>
    </row>
    <row r="141" spans="1:8" s="42" customFormat="1" ht="15.75">
      <c r="A141" s="23">
        <f>'MLADŠIE  PREDŽIAČKY'!A23</f>
        <v>22</v>
      </c>
      <c r="B141" s="10" t="str">
        <f>'MLADŠIE  PREDŽIAČKY'!B23</f>
        <v>22</v>
      </c>
      <c r="C141" s="23" t="e">
        <f>'MLADŠIE  PREDŽIAČKY'!#REF!</f>
        <v>#REF!</v>
      </c>
      <c r="D141" s="6" t="e">
        <f>'MLADŠIE  PREDŽIAČKY'!#REF!</f>
        <v>#REF!</v>
      </c>
      <c r="E141" s="23" t="e">
        <f>'MLADŠIE  PREDŽIAČKY'!#REF!</f>
        <v>#REF!</v>
      </c>
      <c r="F141" s="81"/>
      <c r="G141" s="81"/>
      <c r="H141" s="81"/>
    </row>
    <row r="142" spans="1:8" s="42" customFormat="1" ht="15.75">
      <c r="A142" s="23">
        <f>'MLADŠIE  PREDŽIAČKY'!A24</f>
        <v>23</v>
      </c>
      <c r="B142" s="10" t="str">
        <f>'MLADŠIE  PREDŽIAČKY'!B24</f>
        <v>23</v>
      </c>
      <c r="C142" s="23" t="e">
        <f>'MLADŠIE  PREDŽIAČKY'!#REF!</f>
        <v>#REF!</v>
      </c>
      <c r="D142" s="6" t="e">
        <f>'MLADŠIE  PREDŽIAČKY'!#REF!</f>
        <v>#REF!</v>
      </c>
      <c r="E142" s="23" t="e">
        <f>'MLADŠIE  PREDŽIAČKY'!#REF!</f>
        <v>#REF!</v>
      </c>
      <c r="F142" s="81"/>
      <c r="G142" s="81"/>
      <c r="H142" s="81"/>
    </row>
    <row r="143" spans="1:8" s="42" customFormat="1" ht="15.75">
      <c r="A143" s="23">
        <f>'MLADŠIE  PREDŽIAČKY'!A25</f>
        <v>24</v>
      </c>
      <c r="B143" s="10" t="str">
        <f>'MLADŠIE  PREDŽIAČKY'!B25</f>
        <v>24</v>
      </c>
      <c r="C143" s="23" t="e">
        <f>'MLADŠIE  PREDŽIAČKY'!#REF!</f>
        <v>#REF!</v>
      </c>
      <c r="D143" s="6" t="e">
        <f>'MLADŠIE  PREDŽIAČKY'!#REF!</f>
        <v>#REF!</v>
      </c>
      <c r="E143" s="23" t="e">
        <f>'MLADŠIE  PREDŽIAČKY'!#REF!</f>
        <v>#REF!</v>
      </c>
      <c r="F143" s="81"/>
      <c r="G143" s="81"/>
      <c r="H143" s="81"/>
    </row>
    <row r="144" spans="1:8" s="42" customFormat="1" ht="15.75">
      <c r="A144" s="23">
        <f>'MLADŠIE  PREDŽIAČKY'!A26</f>
        <v>25</v>
      </c>
      <c r="B144" s="10" t="str">
        <f>'MLADŠIE  PREDŽIAČKY'!B26</f>
        <v>25</v>
      </c>
      <c r="C144" s="23" t="e">
        <f>'MLADŠIE  PREDŽIAČKY'!#REF!</f>
        <v>#REF!</v>
      </c>
      <c r="D144" s="6" t="e">
        <f>'MLADŠIE  PREDŽIAČKY'!#REF!</f>
        <v>#REF!</v>
      </c>
      <c r="E144" s="23" t="e">
        <f>'MLADŠIE  PREDŽIAČKY'!#REF!</f>
        <v>#REF!</v>
      </c>
      <c r="F144" s="81"/>
      <c r="G144" s="81"/>
      <c r="H144" s="81"/>
    </row>
    <row r="145" spans="1:8" s="42" customFormat="1" ht="12">
      <c r="A145" s="45"/>
      <c r="B145" s="60"/>
      <c r="C145" s="47"/>
      <c r="D145" s="47"/>
      <c r="E145" s="47"/>
      <c r="F145" s="148"/>
      <c r="G145" s="83"/>
      <c r="H145" s="83"/>
    </row>
    <row r="146" spans="1:8" s="43" customFormat="1" ht="15.75">
      <c r="A146" s="143" t="s">
        <v>0</v>
      </c>
      <c r="B146" s="61"/>
      <c r="C146" s="144" t="s">
        <v>225</v>
      </c>
      <c r="D146" s="61"/>
      <c r="E146" s="145"/>
      <c r="F146" s="146" t="s">
        <v>49</v>
      </c>
      <c r="G146" s="77"/>
      <c r="H146" s="87"/>
    </row>
    <row r="147" spans="1:8" s="42" customFormat="1" ht="15.75">
      <c r="A147" s="38" t="s">
        <v>1</v>
      </c>
      <c r="B147" s="38" t="s">
        <v>2</v>
      </c>
      <c r="C147" s="40" t="s">
        <v>3</v>
      </c>
      <c r="D147" s="40" t="s">
        <v>4</v>
      </c>
      <c r="E147" s="40" t="s">
        <v>5</v>
      </c>
      <c r="F147" s="79" t="s">
        <v>14</v>
      </c>
      <c r="G147" s="79" t="s">
        <v>15</v>
      </c>
      <c r="H147" s="86" t="s">
        <v>16</v>
      </c>
    </row>
    <row r="148" spans="1:8" s="42" customFormat="1" ht="15.75">
      <c r="A148" s="23" t="str">
        <f>'MLADŠÍ  PREDŽIACI'!A2</f>
        <v>1</v>
      </c>
      <c r="B148" s="10" t="str">
        <f>'MLADŠÍ  PREDŽIACI'!B2</f>
        <v>29</v>
      </c>
      <c r="C148" s="23" t="str">
        <f>'MLADŠÍ  PREDŽIACI'!C2</f>
        <v>Kudláč Matúš</v>
      </c>
      <c r="D148" s="6">
        <f>'MLADŠÍ  PREDŽIACI'!D2</f>
        <v>2004</v>
      </c>
      <c r="E148" s="23" t="str">
        <f>'MLADŠÍ  PREDŽIACI'!E2</f>
        <v>VICTORY</v>
      </c>
      <c r="F148" s="81"/>
      <c r="G148" s="81"/>
      <c r="H148" s="81"/>
    </row>
    <row r="149" spans="1:8" s="42" customFormat="1" ht="15.75">
      <c r="A149" s="23" t="str">
        <f>'MLADŠÍ  PREDŽIACI'!A3</f>
        <v>2</v>
      </c>
      <c r="B149" s="10" t="str">
        <f>'MLADŠÍ  PREDŽIACI'!B3</f>
        <v>26</v>
      </c>
      <c r="C149" s="23" t="e">
        <f>'MLADŠÍ  PREDŽIACI'!#REF!</f>
        <v>#REF!</v>
      </c>
      <c r="D149" s="6" t="e">
        <f>'MLADŠÍ  PREDŽIACI'!#REF!</f>
        <v>#REF!</v>
      </c>
      <c r="E149" s="23" t="e">
        <f>'MLADŠÍ  PREDŽIACI'!#REF!</f>
        <v>#REF!</v>
      </c>
      <c r="F149" s="81"/>
      <c r="G149" s="81"/>
      <c r="H149" s="81"/>
    </row>
    <row r="150" spans="1:8" s="42" customFormat="1" ht="15.75">
      <c r="A150" s="23" t="str">
        <f>'MLADŠÍ  PREDŽIACI'!A4</f>
        <v>3</v>
      </c>
      <c r="B150" s="10" t="str">
        <f>'MLADŠÍ  PREDŽIACI'!B4</f>
        <v>30</v>
      </c>
      <c r="C150" s="23" t="str">
        <f>'MLADŠÍ  PREDŽIACI'!C3</f>
        <v>Barilla Arne </v>
      </c>
      <c r="D150" s="6">
        <f>'MLADŠÍ  PREDŽIACI'!D3</f>
        <v>2004</v>
      </c>
      <c r="E150" s="23" t="str">
        <f>'MLADŠÍ  PREDŽIACI'!E3</f>
        <v>Karpaty</v>
      </c>
      <c r="F150" s="81"/>
      <c r="G150" s="81"/>
      <c r="H150" s="81"/>
    </row>
    <row r="151" spans="1:8" s="42" customFormat="1" ht="15.75">
      <c r="A151" s="23" t="str">
        <f>'MLADŠÍ  PREDŽIACI'!A5</f>
        <v>4</v>
      </c>
      <c r="B151" s="10" t="str">
        <f>'MLADŠÍ  PREDŽIACI'!B5</f>
        <v>28</v>
      </c>
      <c r="C151" s="23" t="str">
        <f>'MLADŠÍ  PREDŽIACI'!C4</f>
        <v>Harabin Lukáš</v>
      </c>
      <c r="D151" s="6">
        <f>'MLADŠÍ  PREDŽIACI'!D4</f>
        <v>2004</v>
      </c>
      <c r="E151" s="23" t="str">
        <f>'MLADŠÍ  PREDŽIACI'!E4</f>
        <v>Karpaty</v>
      </c>
      <c r="F151" s="81"/>
      <c r="G151" s="81"/>
      <c r="H151" s="81"/>
    </row>
    <row r="152" spans="1:8" s="42" customFormat="1" ht="15.75">
      <c r="A152" s="23" t="str">
        <f>'MLADŠÍ  PREDŽIACI'!A6</f>
        <v>5</v>
      </c>
      <c r="B152" s="10" t="str">
        <f>'MLADŠÍ  PREDŽIACI'!B6</f>
        <v>47</v>
      </c>
      <c r="C152" s="23" t="str">
        <f>'MLADŠÍ  PREDŽIACI'!C5</f>
        <v>Čech Samuel</v>
      </c>
      <c r="D152" s="6">
        <f>'MLADŠÍ  PREDŽIACI'!D5</f>
        <v>2004</v>
      </c>
      <c r="E152" s="23" t="str">
        <f>'MLADŠÍ  PREDŽIACI'!E5</f>
        <v>LK BABA</v>
      </c>
      <c r="F152" s="81"/>
      <c r="G152" s="81"/>
      <c r="H152" s="81"/>
    </row>
    <row r="153" spans="1:8" s="42" customFormat="1" ht="15.75">
      <c r="A153" s="23" t="str">
        <f>'MLADŠÍ  PREDŽIACI'!A7</f>
        <v>6</v>
      </c>
      <c r="B153" s="10" t="str">
        <f>'MLADŠÍ  PREDŽIACI'!B7</f>
        <v>49</v>
      </c>
      <c r="C153" s="23" t="str">
        <f>'MLADŠÍ  PREDŽIACI'!C6</f>
        <v>Lošonský Lukáš</v>
      </c>
      <c r="D153" s="6">
        <f>'MLADŠÍ  PREDŽIACI'!D6</f>
        <v>2005</v>
      </c>
      <c r="E153" s="23" t="str">
        <f>'MLADŠÍ  PREDŽIACI'!E6</f>
        <v>LK BABA</v>
      </c>
      <c r="F153" s="81"/>
      <c r="G153" s="81"/>
      <c r="H153" s="81"/>
    </row>
    <row r="154" spans="1:8" s="42" customFormat="1" ht="15.75">
      <c r="A154" s="23" t="str">
        <f>'MLADŠÍ  PREDŽIACI'!A8</f>
        <v>7</v>
      </c>
      <c r="B154" s="10" t="str">
        <f>'MLADŠÍ  PREDŽIACI'!B8</f>
        <v>31</v>
      </c>
      <c r="C154" s="23" t="str">
        <f>'MLADŠÍ  PREDŽIACI'!C7</f>
        <v>Mozolák  Filip</v>
      </c>
      <c r="D154" s="6">
        <f>'MLADŠÍ  PREDŽIACI'!D7</f>
        <v>2005</v>
      </c>
      <c r="E154" s="23" t="str">
        <f>'MLADŠÍ  PREDŽIACI'!E7</f>
        <v>ASC</v>
      </c>
      <c r="F154" s="81"/>
      <c r="G154" s="81"/>
      <c r="H154" s="81"/>
    </row>
    <row r="155" spans="1:8" s="42" customFormat="1" ht="15.75">
      <c r="A155" s="23" t="str">
        <f>'MLADŠÍ  PREDŽIACI'!A9</f>
        <v>8</v>
      </c>
      <c r="B155" s="10" t="str">
        <f>'MLADŠÍ  PREDŽIACI'!B9</f>
        <v>38</v>
      </c>
      <c r="C155" s="23" t="e">
        <f>'MLADŠÍ  PREDŽIACI'!#REF!</f>
        <v>#REF!</v>
      </c>
      <c r="D155" s="6" t="e">
        <f>'MLADŠÍ  PREDŽIACI'!#REF!</f>
        <v>#REF!</v>
      </c>
      <c r="E155" s="23" t="e">
        <f>'MLADŠÍ  PREDŽIACI'!#REF!</f>
        <v>#REF!</v>
      </c>
      <c r="F155" s="81"/>
      <c r="G155" s="81"/>
      <c r="H155" s="81"/>
    </row>
    <row r="156" spans="1:8" s="42" customFormat="1" ht="15.75">
      <c r="A156" s="23" t="str">
        <f>'MLADŠÍ  PREDŽIACI'!A10</f>
        <v>9</v>
      </c>
      <c r="B156" s="10" t="str">
        <f>'MLADŠÍ  PREDŽIACI'!B10</f>
        <v>51</v>
      </c>
      <c r="C156" s="23" t="e">
        <f>'MLADŠÍ  PREDŽIACI'!#REF!</f>
        <v>#REF!</v>
      </c>
      <c r="D156" s="6" t="e">
        <f>'MLADŠÍ  PREDŽIACI'!#REF!</f>
        <v>#REF!</v>
      </c>
      <c r="E156" s="23" t="e">
        <f>'MLADŠÍ  PREDŽIACI'!#REF!</f>
        <v>#REF!</v>
      </c>
      <c r="F156" s="81"/>
      <c r="G156" s="81"/>
      <c r="H156" s="81"/>
    </row>
    <row r="157" spans="1:8" s="42" customFormat="1" ht="15.75">
      <c r="A157" s="23" t="str">
        <f>'MLADŠÍ  PREDŽIACI'!A11</f>
        <v>10</v>
      </c>
      <c r="B157" s="10" t="str">
        <f>'MLADŠÍ  PREDŽIACI'!B11</f>
        <v>37</v>
      </c>
      <c r="C157" s="23" t="e">
        <f>'MLADŠÍ  PREDŽIACI'!#REF!</f>
        <v>#REF!</v>
      </c>
      <c r="D157" s="6" t="e">
        <f>'MLADŠÍ  PREDŽIACI'!#REF!</f>
        <v>#REF!</v>
      </c>
      <c r="E157" s="23" t="e">
        <f>'MLADŠÍ  PREDŽIACI'!#REF!</f>
        <v>#REF!</v>
      </c>
      <c r="F157" s="81"/>
      <c r="G157" s="81"/>
      <c r="H157" s="81"/>
    </row>
    <row r="158" spans="1:8" s="42" customFormat="1" ht="15.75">
      <c r="A158" s="23" t="str">
        <f>'MLADŠÍ  PREDŽIACI'!A12</f>
        <v>11</v>
      </c>
      <c r="B158" s="10" t="str">
        <f>'MLADŠÍ  PREDŽIACI'!B12</f>
        <v>41</v>
      </c>
      <c r="C158" s="23" t="e">
        <f>'MLADŠÍ  PREDŽIACI'!#REF!</f>
        <v>#REF!</v>
      </c>
      <c r="D158" s="6" t="e">
        <f>'MLADŠÍ  PREDŽIACI'!#REF!</f>
        <v>#REF!</v>
      </c>
      <c r="E158" s="23" t="e">
        <f>'MLADŠÍ  PREDŽIACI'!#REF!</f>
        <v>#REF!</v>
      </c>
      <c r="F158" s="81"/>
      <c r="G158" s="81"/>
      <c r="H158" s="81"/>
    </row>
    <row r="159" spans="1:8" s="42" customFormat="1" ht="15.75">
      <c r="A159" s="23" t="str">
        <f>'MLADŠÍ  PREDŽIACI'!A13</f>
        <v>12</v>
      </c>
      <c r="B159" s="10" t="str">
        <f>'MLADŠÍ  PREDŽIACI'!B13</f>
        <v>43</v>
      </c>
      <c r="C159" s="23" t="str">
        <f>'MLADŠÍ  PREDŽIACI'!C8</f>
        <v>Macháček Maxmilian</v>
      </c>
      <c r="D159" s="6">
        <f>'MLADŠÍ  PREDŽIACI'!D8</f>
        <v>2004</v>
      </c>
      <c r="E159" s="23" t="str">
        <f>'MLADŠÍ  PREDŽIACI'!E8</f>
        <v>ASC</v>
      </c>
      <c r="F159" s="81"/>
      <c r="G159" s="81"/>
      <c r="H159" s="81"/>
    </row>
    <row r="160" spans="1:8" s="42" customFormat="1" ht="15.75">
      <c r="A160" s="23" t="str">
        <f>'MLADŠÍ  PREDŽIACI'!A14</f>
        <v>13</v>
      </c>
      <c r="B160" s="10" t="str">
        <f>'MLADŠÍ  PREDŽIACI'!B14</f>
        <v>44</v>
      </c>
      <c r="C160" s="23" t="str">
        <f>'MLADŠÍ  PREDŽIACI'!C9</f>
        <v>Vojtko Tony</v>
      </c>
      <c r="D160" s="6">
        <f>'MLADŠÍ  PREDŽIACI'!D9</f>
        <v>2004</v>
      </c>
      <c r="E160" s="23" t="str">
        <f>'MLADŠÍ  PREDŽIACI'!E9</f>
        <v>VICTORY</v>
      </c>
      <c r="F160" s="81"/>
      <c r="G160" s="81"/>
      <c r="H160" s="81"/>
    </row>
    <row r="161" spans="1:8" s="42" customFormat="1" ht="15.75">
      <c r="A161" s="23" t="str">
        <f>'MLADŠÍ  PREDŽIACI'!A15</f>
        <v>14</v>
      </c>
      <c r="B161" s="10" t="str">
        <f>'MLADŠÍ  PREDŽIACI'!B15</f>
        <v>39</v>
      </c>
      <c r="C161" s="23" t="str">
        <f>'MLADŠÍ  PREDŽIACI'!C10</f>
        <v>Reisenbuchler Samuel</v>
      </c>
      <c r="D161" s="6">
        <f>'MLADŠÍ  PREDŽIACI'!D10</f>
        <v>2005</v>
      </c>
      <c r="E161" s="23" t="str">
        <f>'MLADŠÍ  PREDŽIACI'!E10</f>
        <v>LK BABA</v>
      </c>
      <c r="F161" s="81"/>
      <c r="G161" s="81"/>
      <c r="H161" s="81"/>
    </row>
    <row r="162" spans="1:8" s="42" customFormat="1" ht="15.75">
      <c r="A162" s="23" t="str">
        <f>'MLADŠÍ  PREDŽIACI'!A16</f>
        <v>15</v>
      </c>
      <c r="B162" s="10" t="str">
        <f>'MLADŠÍ  PREDŽIACI'!B16</f>
        <v>48</v>
      </c>
      <c r="C162" s="23" t="e">
        <f>'MLADŠÍ  PREDŽIACI'!#REF!</f>
        <v>#REF!</v>
      </c>
      <c r="D162" s="6" t="e">
        <f>'MLADŠÍ  PREDŽIACI'!#REF!</f>
        <v>#REF!</v>
      </c>
      <c r="E162" s="23" t="e">
        <f>'MLADŠÍ  PREDŽIACI'!#REF!</f>
        <v>#REF!</v>
      </c>
      <c r="F162" s="81"/>
      <c r="G162" s="81"/>
      <c r="H162" s="81"/>
    </row>
    <row r="163" spans="1:8" s="42" customFormat="1" ht="15.75">
      <c r="A163" s="23" t="str">
        <f>'MLADŠÍ  PREDŽIACI'!A17</f>
        <v>16</v>
      </c>
      <c r="B163" s="10" t="str">
        <f>'MLADŠÍ  PREDŽIACI'!B17</f>
        <v>32</v>
      </c>
      <c r="C163" s="23" t="str">
        <f>'MLADŠÍ  PREDŽIACI'!C11</f>
        <v>Solovic Tomáš</v>
      </c>
      <c r="D163" s="6">
        <f>'MLADŠÍ  PREDŽIACI'!D11</f>
        <v>2004</v>
      </c>
      <c r="E163" s="23" t="str">
        <f>'MLADŠÍ  PREDŽIACI'!E11</f>
        <v>Lokomotiva</v>
      </c>
      <c r="F163" s="81"/>
      <c r="G163" s="81"/>
      <c r="H163" s="81"/>
    </row>
    <row r="164" spans="1:51" s="59" customFormat="1" ht="15.75">
      <c r="A164" s="23" t="str">
        <f>'MLADŠÍ  PREDŽIACI'!A18</f>
        <v>17</v>
      </c>
      <c r="B164" s="10" t="str">
        <f>'MLADŠÍ  PREDŽIACI'!B18</f>
        <v>52</v>
      </c>
      <c r="C164" s="23" t="e">
        <f>'MLADŠÍ  PREDŽIACI'!#REF!</f>
        <v>#REF!</v>
      </c>
      <c r="D164" s="6" t="e">
        <f>'MLADŠÍ  PREDŽIACI'!#REF!</f>
        <v>#REF!</v>
      </c>
      <c r="E164" s="23" t="e">
        <f>'MLADŠÍ  PREDŽIACI'!#REF!</f>
        <v>#REF!</v>
      </c>
      <c r="F164" s="81"/>
      <c r="G164" s="81"/>
      <c r="H164" s="81"/>
      <c r="I164" s="58"/>
      <c r="J164" s="58"/>
      <c r="K164" s="58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</row>
    <row r="165" spans="1:8" s="42" customFormat="1" ht="15.75">
      <c r="A165" s="23" t="str">
        <f>'MLADŠÍ  PREDŽIACI'!A19</f>
        <v>18</v>
      </c>
      <c r="B165" s="10" t="str">
        <f>'MLADŠÍ  PREDŽIACI'!B19</f>
        <v>54</v>
      </c>
      <c r="C165" s="23" t="str">
        <f>'MLADŠÍ  PREDŽIACI'!C12</f>
        <v>Dohňanský Albert</v>
      </c>
      <c r="D165" s="6">
        <f>'MLADŠÍ  PREDŽIACI'!D12</f>
        <v>2005</v>
      </c>
      <c r="E165" s="23" t="str">
        <f>'MLADŠÍ  PREDŽIACI'!E12</f>
        <v>ASC</v>
      </c>
      <c r="F165" s="81"/>
      <c r="G165" s="81"/>
      <c r="H165" s="81"/>
    </row>
    <row r="166" spans="1:8" s="42" customFormat="1" ht="15.75">
      <c r="A166" s="23" t="str">
        <f>'MLADŠÍ  PREDŽIACI'!A20</f>
        <v>19</v>
      </c>
      <c r="B166" s="10" t="str">
        <f>'MLADŠÍ  PREDŽIACI'!B20</f>
        <v>44</v>
      </c>
      <c r="C166" s="23" t="str">
        <f>'MLADŠÍ  PREDŽIACI'!C13</f>
        <v>Gudiak Martin</v>
      </c>
      <c r="D166" s="6">
        <f>'MLADŠÍ  PREDŽIACI'!D13</f>
        <v>2005</v>
      </c>
      <c r="E166" s="23" t="str">
        <f>'MLADŠÍ  PREDŽIACI'!E13</f>
        <v>LK BABA</v>
      </c>
      <c r="F166" s="81"/>
      <c r="G166" s="81"/>
      <c r="H166" s="81"/>
    </row>
    <row r="167" spans="1:8" s="42" customFormat="1" ht="15.75">
      <c r="A167" s="23">
        <f>'MLADŠÍ  PREDŽIACI'!A21</f>
        <v>20</v>
      </c>
      <c r="B167" s="10" t="str">
        <f>'MLADŠÍ  PREDŽIACI'!B21</f>
        <v>45</v>
      </c>
      <c r="C167" s="23" t="e">
        <f>'MLADŠÍ  PREDŽIACI'!#REF!</f>
        <v>#REF!</v>
      </c>
      <c r="D167" s="6" t="e">
        <f>'MLADŠÍ  PREDŽIACI'!#REF!</f>
        <v>#REF!</v>
      </c>
      <c r="E167" s="23" t="e">
        <f>'MLADŠÍ  PREDŽIACI'!#REF!</f>
        <v>#REF!</v>
      </c>
      <c r="F167" s="81"/>
      <c r="G167" s="81"/>
      <c r="H167" s="81"/>
    </row>
    <row r="168" spans="1:8" s="42" customFormat="1" ht="15.75">
      <c r="A168" s="23">
        <f>'MLADŠÍ  PREDŽIACI'!A22</f>
        <v>21</v>
      </c>
      <c r="B168" s="10" t="str">
        <f>'MLADŠÍ  PREDŽIACI'!B22</f>
        <v>46</v>
      </c>
      <c r="C168" s="23" t="e">
        <f>'MLADŠÍ  PREDŽIACI'!#REF!</f>
        <v>#REF!</v>
      </c>
      <c r="D168" s="6" t="e">
        <f>'MLADŠÍ  PREDŽIACI'!#REF!</f>
        <v>#REF!</v>
      </c>
      <c r="E168" s="23" t="e">
        <f>'MLADŠÍ  PREDŽIACI'!#REF!</f>
        <v>#REF!</v>
      </c>
      <c r="F168" s="81"/>
      <c r="G168" s="81"/>
      <c r="H168" s="81"/>
    </row>
    <row r="169" spans="1:8" s="42" customFormat="1" ht="15.75">
      <c r="A169" s="23">
        <f>'MLADŠÍ  PREDŽIACI'!A23</f>
        <v>22</v>
      </c>
      <c r="B169" s="10" t="str">
        <f>'MLADŠÍ  PREDŽIACI'!B23</f>
        <v>47</v>
      </c>
      <c r="C169" s="23" t="str">
        <f>'MLADŠÍ  PREDŽIACI'!C14</f>
        <v>Hrtánek Matúš</v>
      </c>
      <c r="D169" s="6">
        <f>'MLADŠÍ  PREDŽIACI'!D14</f>
        <v>2005</v>
      </c>
      <c r="E169" s="23" t="str">
        <f>'MLADŠÍ  PREDŽIACI'!E14</f>
        <v>VICTORY</v>
      </c>
      <c r="F169" s="81"/>
      <c r="G169" s="81"/>
      <c r="H169" s="81"/>
    </row>
    <row r="170" spans="1:8" s="42" customFormat="1" ht="15.75">
      <c r="A170" s="23">
        <f>'MLADŠÍ  PREDŽIACI'!A24</f>
        <v>23</v>
      </c>
      <c r="B170" s="10" t="str">
        <f>'MLADŠÍ  PREDŽIACI'!B24</f>
        <v>48</v>
      </c>
      <c r="C170" s="23" t="str">
        <f>'MLADŠÍ  PREDŽIACI'!C15</f>
        <v>Antal Matej</v>
      </c>
      <c r="D170" s="6">
        <f>'MLADŠÍ  PREDŽIACI'!D15</f>
        <v>2005</v>
      </c>
      <c r="E170" s="23" t="str">
        <f>'MLADŠÍ  PREDŽIACI'!E15</f>
        <v>Lokomotiva</v>
      </c>
      <c r="F170" s="81"/>
      <c r="G170" s="81"/>
      <c r="H170" s="81"/>
    </row>
    <row r="171" spans="1:8" s="42" customFormat="1" ht="15.75">
      <c r="A171" s="23">
        <f>'MLADŠÍ  PREDŽIACI'!A25</f>
        <v>24</v>
      </c>
      <c r="B171" s="10" t="str">
        <f>'MLADŠÍ  PREDŽIACI'!B25</f>
        <v>49</v>
      </c>
      <c r="C171" s="23" t="str">
        <f>'MLADŠÍ  PREDŽIACI'!C16</f>
        <v>Baláž Martin</v>
      </c>
      <c r="D171" s="6">
        <f>'MLADŠÍ  PREDŽIACI'!D16</f>
        <v>2005</v>
      </c>
      <c r="E171" s="23" t="str">
        <f>'MLADŠÍ  PREDŽIACI'!E16</f>
        <v>Lokomotiva</v>
      </c>
      <c r="F171" s="81"/>
      <c r="G171" s="81"/>
      <c r="H171" s="81"/>
    </row>
    <row r="172" spans="1:8" s="42" customFormat="1" ht="15.75">
      <c r="A172" s="23">
        <f>'MLADŠÍ  PREDŽIACI'!A26</f>
        <v>25</v>
      </c>
      <c r="B172" s="10" t="str">
        <f>'MLADŠÍ  PREDŽIACI'!B26</f>
        <v>50</v>
      </c>
      <c r="C172" s="23" t="e">
        <f>'MLADŠÍ  PREDŽIACI'!#REF!</f>
        <v>#REF!</v>
      </c>
      <c r="D172" s="6" t="e">
        <f>'MLADŠÍ  PREDŽIACI'!#REF!</f>
        <v>#REF!</v>
      </c>
      <c r="E172" s="23" t="e">
        <f>'MLADŠÍ  PREDŽIACI'!#REF!</f>
        <v>#REF!</v>
      </c>
      <c r="F172" s="81"/>
      <c r="G172" s="81"/>
      <c r="H172" s="81"/>
    </row>
    <row r="173" spans="1:8" ht="15.75">
      <c r="A173" s="23">
        <f>'MLADŠÍ  PREDŽIACI'!A27</f>
        <v>26</v>
      </c>
      <c r="B173" s="10" t="str">
        <f>'MLADŠÍ  PREDŽIACI'!B27</f>
        <v>51</v>
      </c>
      <c r="C173" s="23" t="str">
        <f>'MLADŠÍ  PREDŽIACI'!C17</f>
        <v>Macula Matej</v>
      </c>
      <c r="D173" s="6">
        <f>'MLADŠÍ  PREDŽIACI'!D17</f>
        <v>2004</v>
      </c>
      <c r="E173" s="23" t="str">
        <f>'MLADŠÍ  PREDŽIACI'!E17</f>
        <v>LOPS</v>
      </c>
      <c r="F173" s="81"/>
      <c r="G173" s="81"/>
      <c r="H173" s="81"/>
    </row>
    <row r="174" spans="1:8" ht="15.75">
      <c r="A174" s="23">
        <f>'MLADŠÍ  PREDŽIACI'!A28</f>
        <v>27</v>
      </c>
      <c r="B174" s="10" t="str">
        <f>'MLADŠÍ  PREDŽIACI'!B28</f>
        <v>52</v>
      </c>
      <c r="C174" s="23" t="str">
        <f>'MLADŠÍ  PREDŽIACI'!C18</f>
        <v>Ricotti Samo</v>
      </c>
      <c r="D174" s="6">
        <f>'MLADŠÍ  PREDŽIACI'!D18</f>
        <v>2005</v>
      </c>
      <c r="E174" s="23" t="str">
        <f>'MLADŠÍ  PREDŽIACI'!E18</f>
        <v>Lokomotiva</v>
      </c>
      <c r="F174" s="81"/>
      <c r="G174" s="81"/>
      <c r="H174" s="81"/>
    </row>
    <row r="175" spans="1:8" ht="15.75">
      <c r="A175" s="23">
        <f>'MLADŠÍ  PREDŽIACI'!A29</f>
        <v>28</v>
      </c>
      <c r="B175" s="10" t="str">
        <f>'MLADŠÍ  PREDŽIACI'!B29</f>
        <v>53</v>
      </c>
      <c r="C175" s="23" t="e">
        <f>'MLADŠÍ  PREDŽIACI'!#REF!</f>
        <v>#REF!</v>
      </c>
      <c r="D175" s="6" t="e">
        <f>'MLADŠÍ  PREDŽIACI'!#REF!</f>
        <v>#REF!</v>
      </c>
      <c r="E175" s="23" t="e">
        <f>'MLADŠÍ  PREDŽIACI'!#REF!</f>
        <v>#REF!</v>
      </c>
      <c r="F175" s="81"/>
      <c r="G175" s="81"/>
      <c r="H175" s="81"/>
    </row>
    <row r="176" spans="1:8" ht="15.75">
      <c r="A176" s="23">
        <f>'MLADŠÍ  PREDŽIACI'!A30</f>
        <v>29</v>
      </c>
      <c r="B176" s="10" t="str">
        <f>'MLADŠÍ  PREDŽIACI'!B30</f>
        <v>54</v>
      </c>
      <c r="C176" s="23" t="str">
        <f>'MLADŠÍ  PREDŽIACI'!C19</f>
        <v>Špaček Bernard</v>
      </c>
      <c r="D176" s="6">
        <f>'MLADŠÍ  PREDŽIACI'!D19</f>
        <v>2005</v>
      </c>
      <c r="E176" s="23" t="str">
        <f>'MLADŠÍ  PREDŽIACI'!E19</f>
        <v>nereg.</v>
      </c>
      <c r="F176" s="81"/>
      <c r="G176" s="81"/>
      <c r="H176" s="81"/>
    </row>
    <row r="177" spans="1:8" ht="15.75">
      <c r="A177" s="23">
        <f>'MLADŠÍ  PREDŽIACI'!A31</f>
        <v>30</v>
      </c>
      <c r="B177" s="10" t="str">
        <f>'MLADŠÍ  PREDŽIACI'!B31</f>
        <v>55</v>
      </c>
      <c r="C177" s="23" t="e">
        <f>'MLADŠÍ  PREDŽIACI'!#REF!</f>
        <v>#REF!</v>
      </c>
      <c r="D177" s="6" t="e">
        <f>'MLADŠÍ  PREDŽIACI'!#REF!</f>
        <v>#REF!</v>
      </c>
      <c r="E177" s="23" t="e">
        <f>'MLADŠÍ  PREDŽIACI'!#REF!</f>
        <v>#REF!</v>
      </c>
      <c r="F177" s="81"/>
      <c r="G177" s="81"/>
      <c r="H177" s="81"/>
    </row>
    <row r="178" spans="1:8" ht="15.75">
      <c r="A178" s="23">
        <f>'MLADŠÍ  PREDŽIACI'!A32</f>
        <v>0</v>
      </c>
      <c r="B178" s="10">
        <f>'MLADŠÍ  PREDŽIACI'!B32</f>
        <v>56</v>
      </c>
      <c r="C178" s="23">
        <f>'MLADŠÍ  PREDŽIACI'!C20</f>
        <v>0</v>
      </c>
      <c r="D178" s="6">
        <f>'MLADŠÍ  PREDŽIACI'!D20</f>
        <v>0</v>
      </c>
      <c r="E178" s="23">
        <f>'MLADŠÍ  PREDŽIACI'!E20</f>
        <v>0</v>
      </c>
      <c r="F178" s="81"/>
      <c r="G178" s="81"/>
      <c r="H178" s="81"/>
    </row>
    <row r="179" spans="1:8" ht="15.75">
      <c r="A179" s="23">
        <f>'MLADŠÍ  PREDŽIACI'!A33</f>
        <v>0</v>
      </c>
      <c r="B179" s="10">
        <f>'MLADŠÍ  PREDŽIACI'!B33</f>
        <v>57</v>
      </c>
      <c r="C179" s="23">
        <f>'MLADŠÍ  PREDŽIACI'!C21</f>
        <v>0</v>
      </c>
      <c r="D179" s="6">
        <f>'MLADŠÍ  PREDŽIACI'!D21</f>
        <v>0</v>
      </c>
      <c r="E179" s="23">
        <f>'MLADŠÍ  PREDŽIACI'!E21</f>
        <v>0</v>
      </c>
      <c r="F179" s="81"/>
      <c r="G179" s="81"/>
      <c r="H179" s="81"/>
    </row>
    <row r="180" spans="1:8" ht="15.75">
      <c r="A180" s="23">
        <f>'MLADŠÍ  PREDŽIACI'!A34</f>
        <v>0</v>
      </c>
      <c r="B180" s="10">
        <f>'MLADŠÍ  PREDŽIACI'!B34</f>
        <v>58</v>
      </c>
      <c r="C180" s="23">
        <f>'MLADŠÍ  PREDŽIACI'!C22</f>
        <v>0</v>
      </c>
      <c r="D180" s="6">
        <f>'MLADŠÍ  PREDŽIACI'!D22</f>
        <v>0</v>
      </c>
      <c r="E180" s="23">
        <f>'MLADŠÍ  PREDŽIACI'!E22</f>
        <v>0</v>
      </c>
      <c r="F180" s="81"/>
      <c r="G180" s="81"/>
      <c r="H180" s="81"/>
    </row>
    <row r="181" spans="1:6" ht="12.75">
      <c r="A181" s="45"/>
      <c r="B181" s="142"/>
      <c r="C181" s="62"/>
      <c r="D181" s="62"/>
      <c r="E181" s="62"/>
      <c r="F181" s="149"/>
    </row>
    <row r="182" spans="1:7" ht="15.75">
      <c r="A182" s="143" t="s">
        <v>0</v>
      </c>
      <c r="B182" s="62"/>
      <c r="C182" s="144" t="s">
        <v>224</v>
      </c>
      <c r="D182" s="61"/>
      <c r="E182" s="145"/>
      <c r="F182" s="146" t="s">
        <v>49</v>
      </c>
      <c r="G182" s="77"/>
    </row>
    <row r="183" spans="1:8" ht="15.75">
      <c r="A183" s="38" t="s">
        <v>1</v>
      </c>
      <c r="B183" s="38" t="s">
        <v>2</v>
      </c>
      <c r="C183" s="40" t="s">
        <v>3</v>
      </c>
      <c r="D183" s="40" t="s">
        <v>4</v>
      </c>
      <c r="E183" s="40" t="s">
        <v>5</v>
      </c>
      <c r="F183" s="79" t="s">
        <v>14</v>
      </c>
      <c r="G183" s="79" t="s">
        <v>15</v>
      </c>
      <c r="H183" s="86" t="s">
        <v>16</v>
      </c>
    </row>
    <row r="184" spans="1:8" ht="15.75">
      <c r="A184" s="23" t="str">
        <f>'STARŠIE  PREDŽIAČKY'!A2</f>
        <v>1</v>
      </c>
      <c r="B184" s="10" t="str">
        <f>'STARŠIE  PREDŽIAČKY'!B2</f>
        <v>66</v>
      </c>
      <c r="C184" s="23" t="e">
        <f>'STARŠIE  PREDŽIAČKY'!#REF!</f>
        <v>#REF!</v>
      </c>
      <c r="D184" s="6" t="e">
        <f>'STARŠIE  PREDŽIAČKY'!#REF!</f>
        <v>#REF!</v>
      </c>
      <c r="E184" s="23" t="e">
        <f>'STARŠIE  PREDŽIAČKY'!#REF!</f>
        <v>#REF!</v>
      </c>
      <c r="F184" s="81"/>
      <c r="G184" s="81"/>
      <c r="H184" s="81"/>
    </row>
    <row r="185" spans="1:8" ht="15.75">
      <c r="A185" s="23" t="str">
        <f>'STARŠIE  PREDŽIAČKY'!A3</f>
        <v>2</v>
      </c>
      <c r="B185" s="10" t="str">
        <f>'STARŠIE  PREDŽIAČKY'!B3</f>
        <v>75</v>
      </c>
      <c r="C185" s="23" t="e">
        <f>'STARŠIE  PREDŽIAČKY'!#REF!</f>
        <v>#REF!</v>
      </c>
      <c r="D185" s="6" t="e">
        <f>'STARŠIE  PREDŽIAČKY'!#REF!</f>
        <v>#REF!</v>
      </c>
      <c r="E185" s="23" t="e">
        <f>'STARŠIE  PREDŽIAČKY'!#REF!</f>
        <v>#REF!</v>
      </c>
      <c r="F185" s="81"/>
      <c r="G185" s="81"/>
      <c r="H185" s="81"/>
    </row>
    <row r="186" spans="1:8" ht="15.75">
      <c r="A186" s="23" t="str">
        <f>'STARŠIE  PREDŽIAČKY'!A4</f>
        <v>3</v>
      </c>
      <c r="B186" s="10" t="str">
        <f>'STARŠIE  PREDŽIAČKY'!B4</f>
        <v>76</v>
      </c>
      <c r="C186" s="23" t="str">
        <f>'STARŠIE  PREDŽIAČKY'!C2</f>
        <v>Šabíková Klára</v>
      </c>
      <c r="D186" s="6">
        <f>'STARŠIE  PREDŽIAČKY'!D2</f>
        <v>2002</v>
      </c>
      <c r="E186" s="23" t="str">
        <f>'STARŠIE  PREDŽIAČKY'!E2</f>
        <v>Lokomotiva</v>
      </c>
      <c r="F186" s="81"/>
      <c r="G186" s="81"/>
      <c r="H186" s="81"/>
    </row>
    <row r="187" spans="1:8" ht="15.75">
      <c r="A187" s="23" t="str">
        <f>'STARŠIE  PREDŽIAČKY'!A5</f>
        <v>4</v>
      </c>
      <c r="B187" s="10" t="str">
        <f>'STARŠIE  PREDŽIAČKY'!B5</f>
        <v>77</v>
      </c>
      <c r="C187" s="23" t="e">
        <f>'STARŠIE  PREDŽIAČKY'!#REF!</f>
        <v>#REF!</v>
      </c>
      <c r="D187" s="6" t="e">
        <f>'STARŠIE  PREDŽIAČKY'!#REF!</f>
        <v>#REF!</v>
      </c>
      <c r="E187" s="23" t="e">
        <f>'STARŠIE  PREDŽIAČKY'!#REF!</f>
        <v>#REF!</v>
      </c>
      <c r="F187" s="81"/>
      <c r="G187" s="81"/>
      <c r="H187" s="81"/>
    </row>
    <row r="188" spans="1:8" ht="15.75">
      <c r="A188" s="23" t="str">
        <f>'STARŠIE  PREDŽIAČKY'!A6</f>
        <v>5</v>
      </c>
      <c r="B188" s="10" t="str">
        <f>'STARŠIE  PREDŽIAČKY'!B6</f>
        <v>67</v>
      </c>
      <c r="C188" s="23" t="str">
        <f>'STARŠIE  PREDŽIAČKY'!C3</f>
        <v>Šabíková Martina</v>
      </c>
      <c r="D188" s="6">
        <f>'STARŠIE  PREDŽIAČKY'!D3</f>
        <v>2003</v>
      </c>
      <c r="E188" s="23" t="str">
        <f>'STARŠIE  PREDŽIAČKY'!E3</f>
        <v>Lokomotiva</v>
      </c>
      <c r="F188" s="81"/>
      <c r="G188" s="81"/>
      <c r="H188" s="81"/>
    </row>
    <row r="189" spans="1:8" ht="15.75">
      <c r="A189" s="23" t="str">
        <f>'STARŠIE  PREDŽIAČKY'!A7</f>
        <v>6</v>
      </c>
      <c r="B189" s="10" t="str">
        <f>'STARŠIE  PREDŽIAČKY'!B7</f>
        <v>65</v>
      </c>
      <c r="C189" s="23" t="str">
        <f>'STARŠIE  PREDŽIAČKY'!C4</f>
        <v>Šabíková Tamara</v>
      </c>
      <c r="D189" s="6">
        <f>'STARŠIE  PREDŽIAČKY'!D4</f>
        <v>2003</v>
      </c>
      <c r="E189" s="23" t="str">
        <f>'STARŠIE  PREDŽIAČKY'!E4</f>
        <v>Lokomotiva</v>
      </c>
      <c r="F189" s="81"/>
      <c r="G189" s="81"/>
      <c r="H189" s="81"/>
    </row>
    <row r="190" spans="1:8" s="24" customFormat="1" ht="15.75">
      <c r="A190" s="23" t="str">
        <f>'STARŠIE  PREDŽIAČKY'!A8</f>
        <v>7</v>
      </c>
      <c r="B190" s="10" t="str">
        <f>'STARŠIE  PREDŽIAČKY'!B8</f>
        <v>68</v>
      </c>
      <c r="C190" s="23" t="str">
        <f>'STARŠIE  PREDŽIAČKY'!C5</f>
        <v>Ančicová Táňa</v>
      </c>
      <c r="D190" s="6">
        <f>'STARŠIE  PREDŽIAČKY'!D5</f>
        <v>2002</v>
      </c>
      <c r="E190" s="23" t="str">
        <f>'STARŠIE  PREDŽIAČKY'!E5</f>
        <v>LK BABA</v>
      </c>
      <c r="F190" s="81"/>
      <c r="G190" s="81"/>
      <c r="H190" s="81"/>
    </row>
    <row r="191" spans="1:8" s="24" customFormat="1" ht="15.75">
      <c r="A191" s="23" t="str">
        <f>'STARŠIE  PREDŽIAČKY'!A9</f>
        <v>8</v>
      </c>
      <c r="B191" s="10" t="str">
        <f>'STARŠIE  PREDŽIAČKY'!B9</f>
        <v>63</v>
      </c>
      <c r="C191" s="23" t="str">
        <f>'STARŠIE  PREDŽIAČKY'!C6</f>
        <v>Thuler Lara</v>
      </c>
      <c r="D191" s="6">
        <f>'STARŠIE  PREDŽIAČKY'!D6</f>
        <v>2002</v>
      </c>
      <c r="E191" s="23" t="str">
        <f>'STARŠIE  PREDŽIAČKY'!E6</f>
        <v>ASC</v>
      </c>
      <c r="F191" s="81"/>
      <c r="G191" s="81"/>
      <c r="H191" s="81"/>
    </row>
    <row r="192" spans="1:8" s="24" customFormat="1" ht="15.75">
      <c r="A192" s="23" t="str">
        <f>'STARŠIE  PREDŽIAČKY'!A10</f>
        <v>9</v>
      </c>
      <c r="B192" s="10" t="str">
        <f>'STARŠIE  PREDŽIAČKY'!B10</f>
        <v>73</v>
      </c>
      <c r="C192" s="23" t="e">
        <f>'STARŠIE  PREDŽIAČKY'!#REF!</f>
        <v>#REF!</v>
      </c>
      <c r="D192" s="6" t="e">
        <f>'STARŠIE  PREDŽIAČKY'!#REF!</f>
        <v>#REF!</v>
      </c>
      <c r="E192" s="23" t="e">
        <f>'STARŠIE  PREDŽIAČKY'!#REF!</f>
        <v>#REF!</v>
      </c>
      <c r="F192" s="81"/>
      <c r="G192" s="81"/>
      <c r="H192" s="81"/>
    </row>
    <row r="193" spans="1:8" s="24" customFormat="1" ht="15.75">
      <c r="A193" s="23" t="str">
        <f>'STARŠIE  PREDŽIAČKY'!A11</f>
        <v>10</v>
      </c>
      <c r="B193" s="10" t="str">
        <f>'STARŠIE  PREDŽIAČKY'!B11</f>
        <v>70</v>
      </c>
      <c r="C193" s="23" t="e">
        <f>'STARŠIE  PREDŽIAČKY'!#REF!</f>
        <v>#REF!</v>
      </c>
      <c r="D193" s="6" t="e">
        <f>'STARŠIE  PREDŽIAČKY'!#REF!</f>
        <v>#REF!</v>
      </c>
      <c r="E193" s="23" t="e">
        <f>'STARŠIE  PREDŽIAČKY'!#REF!</f>
        <v>#REF!</v>
      </c>
      <c r="F193" s="81"/>
      <c r="G193" s="81"/>
      <c r="H193" s="81"/>
    </row>
    <row r="194" spans="1:8" s="24" customFormat="1" ht="15.75">
      <c r="A194" s="23" t="str">
        <f>'STARŠIE  PREDŽIAČKY'!A12</f>
        <v>11</v>
      </c>
      <c r="B194" s="10" t="str">
        <f>'STARŠIE  PREDŽIAČKY'!B12</f>
        <v>71</v>
      </c>
      <c r="C194" s="23" t="e">
        <f>'STARŠIE  PREDŽIAČKY'!#REF!</f>
        <v>#REF!</v>
      </c>
      <c r="D194" s="6" t="e">
        <f>'STARŠIE  PREDŽIAČKY'!#REF!</f>
        <v>#REF!</v>
      </c>
      <c r="E194" s="23" t="e">
        <f>'STARŠIE  PREDŽIAČKY'!#REF!</f>
        <v>#REF!</v>
      </c>
      <c r="F194" s="81"/>
      <c r="G194" s="81"/>
      <c r="H194" s="81"/>
    </row>
    <row r="195" spans="1:8" s="24" customFormat="1" ht="15.75">
      <c r="A195" s="23" t="str">
        <f>'STARŠIE  PREDŽIAČKY'!A13</f>
        <v>12</v>
      </c>
      <c r="B195" s="10" t="str">
        <f>'STARŠIE  PREDŽIAČKY'!B13</f>
        <v>72</v>
      </c>
      <c r="C195" s="23" t="e">
        <f>'STARŠIE  PREDŽIAČKY'!#REF!</f>
        <v>#REF!</v>
      </c>
      <c r="D195" s="6" t="e">
        <f>'STARŠIE  PREDŽIAČKY'!#REF!</f>
        <v>#REF!</v>
      </c>
      <c r="E195" s="23" t="e">
        <f>'STARŠIE  PREDŽIAČKY'!#REF!</f>
        <v>#REF!</v>
      </c>
      <c r="F195" s="81"/>
      <c r="G195" s="81"/>
      <c r="H195" s="81"/>
    </row>
    <row r="196" spans="1:8" s="24" customFormat="1" ht="15.75">
      <c r="A196" s="23" t="str">
        <f>'STARŠIE  PREDŽIAČKY'!A14</f>
        <v>13</v>
      </c>
      <c r="B196" s="10" t="str">
        <f>'STARŠIE  PREDŽIAČKY'!B14</f>
        <v>73</v>
      </c>
      <c r="C196" s="23" t="str">
        <f>'STARŠIE  PREDŽIAČKY'!C7</f>
        <v>Ružicková Karolína</v>
      </c>
      <c r="D196" s="6">
        <f>'STARŠIE  PREDŽIAČKY'!D7</f>
        <v>2002</v>
      </c>
      <c r="E196" s="23" t="str">
        <f>'STARŠIE  PREDŽIAČKY'!E7</f>
        <v>LOPS</v>
      </c>
      <c r="F196" s="81"/>
      <c r="G196" s="81"/>
      <c r="H196" s="81"/>
    </row>
    <row r="197" spans="1:8" s="24" customFormat="1" ht="15.75">
      <c r="A197" s="23" t="str">
        <f>'STARŠIE  PREDŽIAČKY'!A15</f>
        <v>14</v>
      </c>
      <c r="B197" s="10" t="str">
        <f>'STARŠIE  PREDŽIAČKY'!B15</f>
        <v>74</v>
      </c>
      <c r="C197" s="23" t="e">
        <f>'STARŠIE  PREDŽIAČKY'!#REF!</f>
        <v>#REF!</v>
      </c>
      <c r="D197" s="6" t="e">
        <f>'STARŠIE  PREDŽIAČKY'!#REF!</f>
        <v>#REF!</v>
      </c>
      <c r="E197" s="23" t="e">
        <f>'STARŠIE  PREDŽIAČKY'!#REF!</f>
        <v>#REF!</v>
      </c>
      <c r="F197" s="81"/>
      <c r="G197" s="81"/>
      <c r="H197" s="81"/>
    </row>
    <row r="198" spans="1:8" ht="15.75">
      <c r="A198" s="23" t="str">
        <f>'STARŠIE  PREDŽIAČKY'!A16</f>
        <v>15</v>
      </c>
      <c r="B198" s="10" t="str">
        <f>'STARŠIE  PREDŽIAČKY'!B16</f>
        <v>75</v>
      </c>
      <c r="C198" s="23" t="str">
        <f>'STARŠIE  PREDŽIAČKY'!C8</f>
        <v>Vojtková Ela</v>
      </c>
      <c r="D198" s="6">
        <f>'STARŠIE  PREDŽIAČKY'!D8</f>
        <v>2002</v>
      </c>
      <c r="E198" s="23" t="str">
        <f>'STARŠIE  PREDŽIAČKY'!E8</f>
        <v>VICTORY</v>
      </c>
      <c r="F198" s="81"/>
      <c r="G198" s="81"/>
      <c r="H198" s="81"/>
    </row>
    <row r="199" spans="1:8" ht="15.75">
      <c r="A199" s="23" t="str">
        <f>'STARŠIE  PREDŽIAČKY'!A17</f>
        <v>16</v>
      </c>
      <c r="B199" s="10" t="str">
        <f>'STARŠIE  PREDŽIAČKY'!B17</f>
        <v>76</v>
      </c>
      <c r="C199" s="23" t="str">
        <f>'STARŠIE  PREDŽIAČKY'!C9</f>
        <v>Dohňanská Grétka</v>
      </c>
      <c r="D199" s="6">
        <f>'STARŠIE  PREDŽIAČKY'!D9</f>
        <v>2002</v>
      </c>
      <c r="E199" s="23" t="str">
        <f>'STARŠIE  PREDŽIAČKY'!E9</f>
        <v>ASC</v>
      </c>
      <c r="F199" s="81"/>
      <c r="G199" s="81"/>
      <c r="H199" s="81"/>
    </row>
    <row r="200" spans="1:8" ht="15.75">
      <c r="A200" s="23" t="str">
        <f>'STARŠIE  PREDŽIAČKY'!A18</f>
        <v>17</v>
      </c>
      <c r="B200" s="10" t="str">
        <f>'STARŠIE  PREDŽIAČKY'!B18</f>
        <v>77</v>
      </c>
      <c r="C200" s="23" t="str">
        <f>'STARŠIE  PREDŽIAČKY'!C10</f>
        <v>Nogová Ema</v>
      </c>
      <c r="D200" s="6">
        <f>'STARŠIE  PREDŽIAČKY'!D10</f>
        <v>2003</v>
      </c>
      <c r="E200" s="23" t="str">
        <f>'STARŠIE  PREDŽIAČKY'!E10</f>
        <v>LK BABA</v>
      </c>
      <c r="F200" s="81"/>
      <c r="G200" s="81"/>
      <c r="H200" s="81"/>
    </row>
    <row r="201" spans="1:8" ht="15.75">
      <c r="A201" s="23" t="str">
        <f>'STARŠIE  PREDŽIAČKY'!A19</f>
        <v>18</v>
      </c>
      <c r="B201" s="10" t="str">
        <f>'STARŠIE  PREDŽIAČKY'!B19</f>
        <v>78</v>
      </c>
      <c r="C201" s="23" t="e">
        <f>'STARŠIE  PREDŽIAČKY'!#REF!</f>
        <v>#REF!</v>
      </c>
      <c r="D201" s="6" t="e">
        <f>'STARŠIE  PREDŽIAČKY'!#REF!</f>
        <v>#REF!</v>
      </c>
      <c r="E201" s="23" t="e">
        <f>'STARŠIE  PREDŽIAČKY'!#REF!</f>
        <v>#REF!</v>
      </c>
      <c r="F201" s="81"/>
      <c r="G201" s="81"/>
      <c r="H201" s="81"/>
    </row>
    <row r="202" spans="1:8" ht="15.75">
      <c r="A202" s="23" t="str">
        <f>'STARŠIE  PREDŽIAČKY'!A20</f>
        <v>19</v>
      </c>
      <c r="B202" s="10" t="str">
        <f>'STARŠIE  PREDŽIAČKY'!B20</f>
        <v>79</v>
      </c>
      <c r="C202" s="23" t="e">
        <f>'STARŠIE  PREDŽIAČKY'!#REF!</f>
        <v>#REF!</v>
      </c>
      <c r="D202" s="6" t="e">
        <f>'STARŠIE  PREDŽIAČKY'!#REF!</f>
        <v>#REF!</v>
      </c>
      <c r="E202" s="23" t="e">
        <f>'STARŠIE  PREDŽIAČKY'!#REF!</f>
        <v>#REF!</v>
      </c>
      <c r="F202" s="81"/>
      <c r="G202" s="81"/>
      <c r="H202" s="81"/>
    </row>
    <row r="203" spans="1:8" ht="15.75">
      <c r="A203" s="23">
        <f>'STARŠIE  PREDŽIAČKY'!A21</f>
        <v>20</v>
      </c>
      <c r="B203" s="10" t="str">
        <f>'STARŠIE  PREDŽIAČKY'!B21</f>
        <v>80</v>
      </c>
      <c r="C203" s="23" t="e">
        <f>'STARŠIE  PREDŽIAČKY'!#REF!</f>
        <v>#REF!</v>
      </c>
      <c r="D203" s="6" t="e">
        <f>'STARŠIE  PREDŽIAČKY'!#REF!</f>
        <v>#REF!</v>
      </c>
      <c r="E203" s="23" t="e">
        <f>'STARŠIE  PREDŽIAČKY'!#REF!</f>
        <v>#REF!</v>
      </c>
      <c r="F203" s="81"/>
      <c r="G203" s="81"/>
      <c r="H203" s="81"/>
    </row>
    <row r="204" spans="1:8" ht="15.75">
      <c r="A204" s="50"/>
      <c r="B204" s="117"/>
      <c r="C204" s="50"/>
      <c r="D204" s="117"/>
      <c r="E204" s="50"/>
      <c r="F204" s="116"/>
      <c r="G204" s="116"/>
      <c r="H204" s="116"/>
    </row>
    <row r="205" spans="1:6" ht="15.75">
      <c r="A205" s="143" t="s">
        <v>0</v>
      </c>
      <c r="B205" s="61"/>
      <c r="C205" s="144" t="s">
        <v>223</v>
      </c>
      <c r="D205" s="61"/>
      <c r="E205" s="145"/>
      <c r="F205" s="146" t="s">
        <v>49</v>
      </c>
    </row>
    <row r="206" spans="1:8" ht="15.75">
      <c r="A206" s="38" t="s">
        <v>1</v>
      </c>
      <c r="B206" s="38" t="s">
        <v>2</v>
      </c>
      <c r="C206" s="40" t="s">
        <v>3</v>
      </c>
      <c r="D206" s="40" t="s">
        <v>4</v>
      </c>
      <c r="E206" s="40" t="s">
        <v>5</v>
      </c>
      <c r="F206" s="79" t="s">
        <v>14</v>
      </c>
      <c r="G206" s="79" t="s">
        <v>15</v>
      </c>
      <c r="H206" s="86" t="s">
        <v>16</v>
      </c>
    </row>
    <row r="207" spans="1:8" ht="15.75">
      <c r="A207" s="6" t="str">
        <f>'STARŠÍ  PREDŽIACI'!A2</f>
        <v>1</v>
      </c>
      <c r="B207" s="10" t="str">
        <f>'STARŠÍ  PREDŽIACI'!B2</f>
        <v>92</v>
      </c>
      <c r="C207" s="6" t="str">
        <f>'STARŠÍ  PREDŽIACI'!C2</f>
        <v>Drgon Oliver</v>
      </c>
      <c r="D207" s="6">
        <f>'STARŠÍ  PREDŽIACI'!D2</f>
        <v>2003</v>
      </c>
      <c r="E207" s="6" t="str">
        <f>'STARŠÍ  PREDŽIACI'!E2</f>
        <v>ASC</v>
      </c>
      <c r="F207" s="81"/>
      <c r="G207" s="81"/>
      <c r="H207" s="81"/>
    </row>
    <row r="208" spans="1:8" ht="15.75">
      <c r="A208" s="6" t="str">
        <f>'STARŠÍ  PREDŽIACI'!A3</f>
        <v>2</v>
      </c>
      <c r="B208" s="10" t="str">
        <f>'STARŠÍ  PREDŽIACI'!B3</f>
        <v>89</v>
      </c>
      <c r="C208" s="6" t="str">
        <f>'STARŠÍ  PREDŽIACI'!C3</f>
        <v>Kuruc Adam</v>
      </c>
      <c r="D208" s="6">
        <f>'STARŠÍ  PREDŽIACI'!D3</f>
        <v>2003</v>
      </c>
      <c r="E208" s="6" t="str">
        <f>'STARŠÍ  PREDŽIACI'!E3</f>
        <v>ASC</v>
      </c>
      <c r="F208" s="81"/>
      <c r="G208" s="81"/>
      <c r="H208" s="81"/>
    </row>
    <row r="209" spans="1:8" ht="15.75">
      <c r="A209" s="6" t="str">
        <f>'STARŠÍ  PREDŽIACI'!A4</f>
        <v>3</v>
      </c>
      <c r="B209" s="10" t="str">
        <f>'STARŠÍ  PREDŽIACI'!B4</f>
        <v>86</v>
      </c>
      <c r="C209" s="6" t="e">
        <f>'STARŠÍ  PREDŽIACI'!#REF!</f>
        <v>#REF!</v>
      </c>
      <c r="D209" s="6" t="e">
        <f>'STARŠÍ  PREDŽIACI'!#REF!</f>
        <v>#REF!</v>
      </c>
      <c r="E209" s="6" t="e">
        <f>'STARŠÍ  PREDŽIACI'!#REF!</f>
        <v>#REF!</v>
      </c>
      <c r="F209" s="81"/>
      <c r="G209" s="81"/>
      <c r="H209" s="81"/>
    </row>
    <row r="210" spans="1:8" ht="15.75">
      <c r="A210" s="6" t="str">
        <f>'STARŠÍ  PREDŽIACI'!A5</f>
        <v>4</v>
      </c>
      <c r="B210" s="10" t="str">
        <f>'STARŠÍ  PREDŽIACI'!B5</f>
        <v>82</v>
      </c>
      <c r="C210" s="6" t="str">
        <f>'STARŠÍ  PREDŽIACI'!C4</f>
        <v>Antal Beny</v>
      </c>
      <c r="D210" s="6">
        <f>'STARŠÍ  PREDŽIACI'!D4</f>
        <v>2003</v>
      </c>
      <c r="E210" s="6" t="str">
        <f>'STARŠÍ  PREDŽIACI'!E4</f>
        <v>Lokomotiva</v>
      </c>
      <c r="F210" s="81"/>
      <c r="G210" s="81"/>
      <c r="H210" s="81"/>
    </row>
    <row r="211" spans="1:8" ht="15.75">
      <c r="A211" s="6" t="str">
        <f>'STARŠÍ  PREDŽIACI'!A6</f>
        <v>5</v>
      </c>
      <c r="B211" s="10" t="str">
        <f>'STARŠÍ  PREDŽIACI'!B6</f>
        <v>81</v>
      </c>
      <c r="C211" s="6" t="str">
        <f>'STARŠÍ  PREDŽIACI'!C5</f>
        <v>Benko Tomáš</v>
      </c>
      <c r="D211" s="6">
        <f>'STARŠÍ  PREDŽIACI'!D5</f>
        <v>2002</v>
      </c>
      <c r="E211" s="6" t="str">
        <f>'STARŠÍ  PREDŽIACI'!E5</f>
        <v>ASC</v>
      </c>
      <c r="F211" s="81"/>
      <c r="G211" s="81"/>
      <c r="H211" s="81"/>
    </row>
    <row r="212" spans="1:8" ht="15.75">
      <c r="A212" s="6" t="str">
        <f>'STARŠÍ  PREDŽIACI'!A7</f>
        <v>6</v>
      </c>
      <c r="B212" s="10" t="str">
        <f>'STARŠÍ  PREDŽIACI'!B7</f>
        <v>95</v>
      </c>
      <c r="C212" s="6" t="str">
        <f>'STARŠÍ  PREDŽIACI'!C6</f>
        <v>Bartaloš Martin</v>
      </c>
      <c r="D212" s="6">
        <f>'STARŠÍ  PREDŽIACI'!D6</f>
        <v>2002</v>
      </c>
      <c r="E212" s="6" t="str">
        <f>'STARŠÍ  PREDŽIACI'!E6</f>
        <v>LOPS</v>
      </c>
      <c r="F212" s="81"/>
      <c r="G212" s="81"/>
      <c r="H212" s="81"/>
    </row>
    <row r="213" spans="1:8" ht="15.75">
      <c r="A213" s="6" t="str">
        <f>'STARŠÍ  PREDŽIACI'!A8</f>
        <v>7</v>
      </c>
      <c r="B213" s="10" t="str">
        <f>'STARŠÍ  PREDŽIACI'!B8</f>
        <v>84</v>
      </c>
      <c r="C213" s="6" t="e">
        <f>'STARŠÍ  PREDŽIACI'!#REF!</f>
        <v>#REF!</v>
      </c>
      <c r="D213" s="6" t="e">
        <f>'STARŠÍ  PREDŽIACI'!#REF!</f>
        <v>#REF!</v>
      </c>
      <c r="E213" s="6" t="e">
        <f>'STARŠÍ  PREDŽIACI'!#REF!</f>
        <v>#REF!</v>
      </c>
      <c r="F213" s="81"/>
      <c r="G213" s="81"/>
      <c r="H213" s="81"/>
    </row>
    <row r="214" spans="1:8" ht="15.75">
      <c r="A214" s="6" t="str">
        <f>'STARŠÍ  PREDŽIACI'!A9</f>
        <v>8</v>
      </c>
      <c r="B214" s="10" t="str">
        <f>'STARŠÍ  PREDŽIACI'!B9</f>
        <v>85</v>
      </c>
      <c r="C214" s="6" t="e">
        <f>'STARŠÍ  PREDŽIACI'!#REF!</f>
        <v>#REF!</v>
      </c>
      <c r="D214" s="6" t="e">
        <f>'STARŠÍ  PREDŽIACI'!#REF!</f>
        <v>#REF!</v>
      </c>
      <c r="E214" s="6" t="e">
        <f>'STARŠÍ  PREDŽIACI'!#REF!</f>
        <v>#REF!</v>
      </c>
      <c r="F214" s="81"/>
      <c r="G214" s="81"/>
      <c r="H214" s="81"/>
    </row>
    <row r="215" spans="1:8" ht="15.75">
      <c r="A215" s="6" t="str">
        <f>'STARŠÍ  PREDŽIACI'!A10</f>
        <v>9</v>
      </c>
      <c r="B215" s="10" t="str">
        <f>'STARŠÍ  PREDŽIACI'!B10</f>
        <v>94</v>
      </c>
      <c r="C215" s="6" t="str">
        <f>'STARŠÍ  PREDŽIACI'!C7</f>
        <v>Seman Samko</v>
      </c>
      <c r="D215" s="6">
        <f>'STARŠÍ  PREDŽIACI'!D7</f>
        <v>2003</v>
      </c>
      <c r="E215" s="6" t="str">
        <f>'STARŠÍ  PREDŽIACI'!E7</f>
        <v>ASC</v>
      </c>
      <c r="F215" s="81"/>
      <c r="G215" s="81"/>
      <c r="H215" s="81"/>
    </row>
    <row r="216" spans="1:8" s="24" customFormat="1" ht="15.75">
      <c r="A216" s="6" t="str">
        <f>'STARŠÍ  PREDŽIACI'!A11</f>
        <v>10</v>
      </c>
      <c r="B216" s="10" t="str">
        <f>'STARŠÍ  PREDŽIACI'!B11</f>
        <v>90</v>
      </c>
      <c r="C216" s="6" t="e">
        <f>'STARŠÍ  PREDŽIACI'!#REF!</f>
        <v>#REF!</v>
      </c>
      <c r="D216" s="6" t="e">
        <f>'STARŠÍ  PREDŽIACI'!#REF!</f>
        <v>#REF!</v>
      </c>
      <c r="E216" s="6" t="e">
        <f>'STARŠÍ  PREDŽIACI'!#REF!</f>
        <v>#REF!</v>
      </c>
      <c r="F216" s="81"/>
      <c r="G216" s="81"/>
      <c r="H216" s="81"/>
    </row>
    <row r="217" spans="1:8" s="24" customFormat="1" ht="15.75">
      <c r="A217" s="6" t="str">
        <f>'STARŠÍ  PREDŽIACI'!A12</f>
        <v>11</v>
      </c>
      <c r="B217" s="10" t="str">
        <f>'STARŠÍ  PREDŽIACI'!B12</f>
        <v>91</v>
      </c>
      <c r="C217" s="6" t="e">
        <f>'STARŠÍ  PREDŽIACI'!#REF!</f>
        <v>#REF!</v>
      </c>
      <c r="D217" s="6" t="e">
        <f>'STARŠÍ  PREDŽIACI'!#REF!</f>
        <v>#REF!</v>
      </c>
      <c r="E217" s="6" t="e">
        <f>'STARŠÍ  PREDŽIACI'!#REF!</f>
        <v>#REF!</v>
      </c>
      <c r="F217" s="81"/>
      <c r="G217" s="81"/>
      <c r="H217" s="81"/>
    </row>
    <row r="218" spans="1:8" s="24" customFormat="1" ht="15.75">
      <c r="A218" s="6" t="str">
        <f>'STARŠÍ  PREDŽIACI'!A13</f>
        <v>12</v>
      </c>
      <c r="B218" s="10" t="str">
        <f>'STARŠÍ  PREDŽIACI'!B13</f>
        <v>92</v>
      </c>
      <c r="C218" s="6" t="str">
        <f>'STARŠÍ  PREDŽIACI'!C8</f>
        <v>Makeľ Andrej</v>
      </c>
      <c r="D218" s="6">
        <f>'STARŠÍ  PREDŽIACI'!D8</f>
        <v>2002</v>
      </c>
      <c r="E218" s="6" t="str">
        <f>'STARŠÍ  PREDŽIACI'!E8</f>
        <v>Lokomotiva</v>
      </c>
      <c r="F218" s="81"/>
      <c r="G218" s="81"/>
      <c r="H218" s="81"/>
    </row>
    <row r="219" spans="1:8" s="24" customFormat="1" ht="15.75">
      <c r="A219" s="6" t="str">
        <f>'STARŠÍ  PREDŽIACI'!A14</f>
        <v>13</v>
      </c>
      <c r="B219" s="10" t="str">
        <f>'STARŠÍ  PREDŽIACI'!B14</f>
        <v>93</v>
      </c>
      <c r="C219" s="6" t="e">
        <f>'STARŠÍ  PREDŽIACI'!#REF!</f>
        <v>#REF!</v>
      </c>
      <c r="D219" s="6" t="e">
        <f>'STARŠÍ  PREDŽIACI'!#REF!</f>
        <v>#REF!</v>
      </c>
      <c r="E219" s="6" t="e">
        <f>'STARŠÍ  PREDŽIACI'!#REF!</f>
        <v>#REF!</v>
      </c>
      <c r="F219" s="81"/>
      <c r="G219" s="81"/>
      <c r="H219" s="81"/>
    </row>
    <row r="220" spans="1:8" s="24" customFormat="1" ht="15.75">
      <c r="A220" s="6" t="str">
        <f>'STARŠÍ  PREDŽIACI'!A15</f>
        <v>14</v>
      </c>
      <c r="B220" s="10" t="str">
        <f>'STARŠÍ  PREDŽIACI'!B15</f>
        <v>94</v>
      </c>
      <c r="C220" s="6" t="str">
        <f>'STARŠÍ  PREDŽIACI'!C9</f>
        <v>Reisenbuchler Matej</v>
      </c>
      <c r="D220" s="6">
        <f>'STARŠÍ  PREDŽIACI'!D9</f>
        <v>2002</v>
      </c>
      <c r="E220" s="6" t="str">
        <f>'STARŠÍ  PREDŽIACI'!E9</f>
        <v>LK BABA</v>
      </c>
      <c r="F220" s="81"/>
      <c r="G220" s="81"/>
      <c r="H220" s="81"/>
    </row>
    <row r="221" spans="1:8" s="24" customFormat="1" ht="15.75">
      <c r="A221" s="6" t="str">
        <f>'STARŠÍ  PREDŽIACI'!A16</f>
        <v>15</v>
      </c>
      <c r="B221" s="10" t="str">
        <f>'STARŠÍ  PREDŽIACI'!B16</f>
        <v>95</v>
      </c>
      <c r="C221" s="6" t="str">
        <f>'STARŠÍ  PREDŽIACI'!C10</f>
        <v>Noga Matúš</v>
      </c>
      <c r="D221" s="6">
        <f>'STARŠÍ  PREDŽIACI'!D10</f>
        <v>2003</v>
      </c>
      <c r="E221" s="6" t="str">
        <f>'STARŠÍ  PREDŽIACI'!E10</f>
        <v>LK BABA</v>
      </c>
      <c r="F221" s="81"/>
      <c r="G221" s="81"/>
      <c r="H221" s="81"/>
    </row>
    <row r="222" spans="1:8" s="24" customFormat="1" ht="15.75">
      <c r="A222" s="6" t="str">
        <f>'STARŠÍ  PREDŽIACI'!A17</f>
        <v>16</v>
      </c>
      <c r="B222" s="10" t="str">
        <f>'STARŠÍ  PREDŽIACI'!B17</f>
        <v>96</v>
      </c>
      <c r="C222" s="6" t="e">
        <f>'STARŠÍ  PREDŽIACI'!#REF!</f>
        <v>#REF!</v>
      </c>
      <c r="D222" s="6" t="e">
        <f>'STARŠÍ  PREDŽIACI'!#REF!</f>
        <v>#REF!</v>
      </c>
      <c r="E222" s="6" t="e">
        <f>'STARŠÍ  PREDŽIACI'!#REF!</f>
        <v>#REF!</v>
      </c>
      <c r="F222" s="81"/>
      <c r="G222" s="81"/>
      <c r="H222" s="81"/>
    </row>
    <row r="223" spans="1:8" s="24" customFormat="1" ht="15.75">
      <c r="A223" s="6" t="str">
        <f>'STARŠÍ  PREDŽIACI'!A18</f>
        <v>17</v>
      </c>
      <c r="B223" s="10" t="str">
        <f>'STARŠÍ  PREDŽIACI'!B18</f>
        <v>97</v>
      </c>
      <c r="C223" s="6" t="e">
        <f>'STARŠÍ  PREDŽIACI'!#REF!</f>
        <v>#REF!</v>
      </c>
      <c r="D223" s="6" t="e">
        <f>'STARŠÍ  PREDŽIACI'!#REF!</f>
        <v>#REF!</v>
      </c>
      <c r="E223" s="6" t="e">
        <f>'STARŠÍ  PREDŽIACI'!#REF!</f>
        <v>#REF!</v>
      </c>
      <c r="F223" s="81"/>
      <c r="G223" s="81"/>
      <c r="H223" s="81"/>
    </row>
    <row r="224" spans="1:8" s="24" customFormat="1" ht="15.75">
      <c r="A224" s="6" t="str">
        <f>'STARŠÍ  PREDŽIACI'!A19</f>
        <v>18</v>
      </c>
      <c r="B224" s="10" t="str">
        <f>'STARŠÍ  PREDŽIACI'!B19</f>
        <v>98</v>
      </c>
      <c r="C224" s="6" t="e">
        <f>'STARŠÍ  PREDŽIACI'!#REF!</f>
        <v>#REF!</v>
      </c>
      <c r="D224" s="6" t="e">
        <f>'STARŠÍ  PREDŽIACI'!#REF!</f>
        <v>#REF!</v>
      </c>
      <c r="E224" s="6" t="e">
        <f>'STARŠÍ  PREDŽIACI'!#REF!</f>
        <v>#REF!</v>
      </c>
      <c r="F224" s="81"/>
      <c r="G224" s="81"/>
      <c r="H224" s="81"/>
    </row>
    <row r="225" spans="1:8" s="24" customFormat="1" ht="15.75">
      <c r="A225" s="6" t="str">
        <f>'STARŠÍ  PREDŽIACI'!A20</f>
        <v>19</v>
      </c>
      <c r="B225" s="10" t="str">
        <f>'STARŠÍ  PREDŽIACI'!B20</f>
        <v>99</v>
      </c>
      <c r="C225" s="6" t="e">
        <f>'STARŠÍ  PREDŽIACI'!#REF!</f>
        <v>#REF!</v>
      </c>
      <c r="D225" s="6" t="e">
        <f>'STARŠÍ  PREDŽIACI'!#REF!</f>
        <v>#REF!</v>
      </c>
      <c r="E225" s="6" t="e">
        <f>'STARŠÍ  PREDŽIACI'!#REF!</f>
        <v>#REF!</v>
      </c>
      <c r="F225" s="81"/>
      <c r="G225" s="81"/>
      <c r="H225" s="81"/>
    </row>
    <row r="226" spans="1:8" s="24" customFormat="1" ht="15.75">
      <c r="A226" s="6">
        <f>'STARŠÍ  PREDŽIACI'!A21</f>
        <v>20</v>
      </c>
      <c r="B226" s="10" t="str">
        <f>'STARŠÍ  PREDŽIACI'!B21</f>
        <v>100</v>
      </c>
      <c r="C226" s="6" t="e">
        <f>'STARŠÍ  PREDŽIACI'!#REF!</f>
        <v>#REF!</v>
      </c>
      <c r="D226" s="6" t="e">
        <f>'STARŠÍ  PREDŽIACI'!#REF!</f>
        <v>#REF!</v>
      </c>
      <c r="E226" s="6" t="e">
        <f>'STARŠÍ  PREDŽIACI'!#REF!</f>
        <v>#REF!</v>
      </c>
      <c r="F226" s="81"/>
      <c r="G226" s="81"/>
      <c r="H226" s="81"/>
    </row>
    <row r="227" spans="1:8" s="24" customFormat="1" ht="15.75">
      <c r="A227" s="45"/>
      <c r="B227" s="54"/>
      <c r="C227" s="54"/>
      <c r="D227" s="54"/>
      <c r="E227" s="62"/>
      <c r="F227" s="148"/>
      <c r="G227" s="83"/>
      <c r="H227" s="83"/>
    </row>
    <row r="228" spans="1:8" s="24" customFormat="1" ht="15.75">
      <c r="A228" s="45"/>
      <c r="B228" s="147"/>
      <c r="C228" s="151"/>
      <c r="D228" s="54"/>
      <c r="E228" s="62"/>
      <c r="F228" s="148"/>
      <c r="G228" s="83"/>
      <c r="H228" s="83"/>
    </row>
    <row r="229" spans="1:8" s="24" customFormat="1" ht="15.75">
      <c r="A229" s="45"/>
      <c r="B229" s="54"/>
      <c r="C229" s="47"/>
      <c r="D229" s="47"/>
      <c r="E229" s="47"/>
      <c r="F229" s="148"/>
      <c r="G229" s="83"/>
      <c r="H229" s="83"/>
    </row>
    <row r="230" spans="1:6" ht="15.75">
      <c r="A230" s="143" t="s">
        <v>0</v>
      </c>
      <c r="B230" s="61"/>
      <c r="C230" s="144" t="s">
        <v>222</v>
      </c>
      <c r="D230" s="61"/>
      <c r="E230" s="145"/>
      <c r="F230" s="146" t="s">
        <v>50</v>
      </c>
    </row>
    <row r="231" spans="1:8" ht="15.75">
      <c r="A231" s="38" t="s">
        <v>1</v>
      </c>
      <c r="B231" s="38" t="s">
        <v>2</v>
      </c>
      <c r="C231" s="40" t="s">
        <v>3</v>
      </c>
      <c r="D231" s="40" t="s">
        <v>4</v>
      </c>
      <c r="E231" s="40" t="s">
        <v>5</v>
      </c>
      <c r="F231" s="79" t="s">
        <v>14</v>
      </c>
      <c r="G231" s="79" t="s">
        <v>15</v>
      </c>
      <c r="H231" s="86" t="s">
        <v>16</v>
      </c>
    </row>
    <row r="232" spans="1:8" ht="15.75">
      <c r="A232" s="6" t="str">
        <f>ŽIAČKY!A2</f>
        <v>1</v>
      </c>
      <c r="B232" s="120" t="str">
        <f>ŽIAČKY!B2</f>
        <v>11</v>
      </c>
      <c r="C232" s="23" t="e">
        <f>ŽIAČKY!#REF!</f>
        <v>#REF!</v>
      </c>
      <c r="D232" s="6" t="e">
        <f>ŽIAČKY!#REF!</f>
        <v>#REF!</v>
      </c>
      <c r="E232" s="23" t="e">
        <f>ŽIAČKY!#REF!</f>
        <v>#REF!</v>
      </c>
      <c r="F232" s="81"/>
      <c r="G232" s="81"/>
      <c r="H232" s="81"/>
    </row>
    <row r="233" spans="1:8" ht="15.75">
      <c r="A233" s="6" t="str">
        <f>ŽIAČKY!A3</f>
        <v>2</v>
      </c>
      <c r="B233" s="120" t="str">
        <f>ŽIAČKY!B3</f>
        <v>16</v>
      </c>
      <c r="C233" s="23" t="e">
        <f>ŽIAČKY!#REF!</f>
        <v>#REF!</v>
      </c>
      <c r="D233" s="6" t="e">
        <f>ŽIAČKY!#REF!</f>
        <v>#REF!</v>
      </c>
      <c r="E233" s="23" t="e">
        <f>ŽIAČKY!#REF!</f>
        <v>#REF!</v>
      </c>
      <c r="F233" s="81"/>
      <c r="G233" s="81"/>
      <c r="H233" s="81"/>
    </row>
    <row r="234" spans="1:8" ht="15.75">
      <c r="A234" s="6" t="str">
        <f>ŽIAČKY!A4</f>
        <v>3</v>
      </c>
      <c r="B234" s="120" t="str">
        <f>ŽIAČKY!B4</f>
        <v>3</v>
      </c>
      <c r="C234" s="23" t="str">
        <f>ŽIAČKY!C2</f>
        <v>Haberernová Miška</v>
      </c>
      <c r="D234" s="6">
        <f>ŽIAČKY!D2</f>
        <v>1999</v>
      </c>
      <c r="E234" s="23" t="str">
        <f>ŽIAČKY!E2</f>
        <v>Karpaty</v>
      </c>
      <c r="F234" s="81"/>
      <c r="G234" s="81"/>
      <c r="H234" s="81"/>
    </row>
    <row r="235" spans="1:8" ht="15.75">
      <c r="A235" s="6" t="str">
        <f>ŽIAČKY!A5</f>
        <v>4</v>
      </c>
      <c r="B235" s="120" t="str">
        <f>ŽIAČKY!B5</f>
        <v>13</v>
      </c>
      <c r="C235" s="23" t="e">
        <f>ŽIAČKY!#REF!</f>
        <v>#REF!</v>
      </c>
      <c r="D235" s="6" t="e">
        <f>ŽIAČKY!#REF!</f>
        <v>#REF!</v>
      </c>
      <c r="E235" s="23" t="e">
        <f>ŽIAČKY!#REF!</f>
        <v>#REF!</v>
      </c>
      <c r="F235" s="81"/>
      <c r="G235" s="81"/>
      <c r="H235" s="81"/>
    </row>
    <row r="236" spans="1:8" ht="15.75">
      <c r="A236" s="6" t="str">
        <f>ŽIAČKY!A6</f>
        <v>5</v>
      </c>
      <c r="B236" s="120" t="str">
        <f>ŽIAČKY!B6</f>
        <v>5</v>
      </c>
      <c r="C236" s="23" t="e">
        <f>ŽIAČKY!#REF!</f>
        <v>#REF!</v>
      </c>
      <c r="D236" s="6" t="e">
        <f>ŽIAČKY!#REF!</f>
        <v>#REF!</v>
      </c>
      <c r="E236" s="23" t="e">
        <f>ŽIAČKY!#REF!</f>
        <v>#REF!</v>
      </c>
      <c r="F236" s="81"/>
      <c r="G236" s="81"/>
      <c r="H236" s="81"/>
    </row>
    <row r="237" spans="1:8" ht="15.75">
      <c r="A237" s="6" t="str">
        <f>ŽIAČKY!A7</f>
        <v>6</v>
      </c>
      <c r="B237" s="120" t="str">
        <f>ŽIAČKY!B7</f>
        <v>6</v>
      </c>
      <c r="C237" s="23" t="e">
        <f>ŽIAČKY!#REF!</f>
        <v>#REF!</v>
      </c>
      <c r="D237" s="6" t="e">
        <f>ŽIAČKY!#REF!</f>
        <v>#REF!</v>
      </c>
      <c r="E237" s="23" t="e">
        <f>ŽIAČKY!#REF!</f>
        <v>#REF!</v>
      </c>
      <c r="F237" s="81"/>
      <c r="G237" s="81"/>
      <c r="H237" s="81"/>
    </row>
    <row r="238" spans="1:8" ht="15.75">
      <c r="A238" s="6" t="str">
        <f>ŽIAČKY!A8</f>
        <v>7</v>
      </c>
      <c r="B238" s="120" t="str">
        <f>ŽIAČKY!B8</f>
        <v>7</v>
      </c>
      <c r="C238" s="23" t="e">
        <f>ŽIAČKY!#REF!</f>
        <v>#REF!</v>
      </c>
      <c r="D238" s="6" t="e">
        <f>ŽIAČKY!#REF!</f>
        <v>#REF!</v>
      </c>
      <c r="E238" s="23" t="e">
        <f>ŽIAČKY!#REF!</f>
        <v>#REF!</v>
      </c>
      <c r="F238" s="81"/>
      <c r="G238" s="81"/>
      <c r="H238" s="81"/>
    </row>
    <row r="239" spans="1:8" ht="15.75">
      <c r="A239" s="6" t="str">
        <f>ŽIAČKY!A9</f>
        <v>8</v>
      </c>
      <c r="B239" s="120" t="str">
        <f>ŽIAČKY!B9</f>
        <v>8</v>
      </c>
      <c r="C239" s="23" t="e">
        <f>ŽIAČKY!#REF!</f>
        <v>#REF!</v>
      </c>
      <c r="D239" s="6" t="e">
        <f>ŽIAČKY!#REF!</f>
        <v>#REF!</v>
      </c>
      <c r="E239" s="23" t="e">
        <f>ŽIAČKY!#REF!</f>
        <v>#REF!</v>
      </c>
      <c r="F239" s="81"/>
      <c r="G239" s="81"/>
      <c r="H239" s="81"/>
    </row>
    <row r="240" spans="1:8" ht="15.75">
      <c r="A240" s="6" t="str">
        <f>ŽIAČKY!A10</f>
        <v>9</v>
      </c>
      <c r="B240" s="120" t="str">
        <f>ŽIAČKY!B10</f>
        <v>9</v>
      </c>
      <c r="C240" s="23" t="e">
        <f>ŽIAČKY!#REF!</f>
        <v>#REF!</v>
      </c>
      <c r="D240" s="6" t="e">
        <f>ŽIAČKY!#REF!</f>
        <v>#REF!</v>
      </c>
      <c r="E240" s="23" t="e">
        <f>ŽIAČKY!#REF!</f>
        <v>#REF!</v>
      </c>
      <c r="F240" s="81"/>
      <c r="G240" s="81"/>
      <c r="H240" s="81"/>
    </row>
    <row r="241" spans="1:8" ht="15.75">
      <c r="A241" s="6" t="str">
        <f>ŽIAČKY!A11</f>
        <v>10</v>
      </c>
      <c r="B241" s="120" t="str">
        <f>ŽIAČKY!B11</f>
        <v>10</v>
      </c>
      <c r="C241" s="23" t="e">
        <f>ŽIAČKY!#REF!</f>
        <v>#REF!</v>
      </c>
      <c r="D241" s="6" t="e">
        <f>ŽIAČKY!#REF!</f>
        <v>#REF!</v>
      </c>
      <c r="E241" s="23" t="e">
        <f>ŽIAČKY!#REF!</f>
        <v>#REF!</v>
      </c>
      <c r="F241" s="81"/>
      <c r="G241" s="81"/>
      <c r="H241" s="81"/>
    </row>
    <row r="242" spans="1:8" ht="15.75">
      <c r="A242" s="6" t="str">
        <f>ŽIAČKY!A12</f>
        <v>11</v>
      </c>
      <c r="B242" s="120" t="str">
        <f>ŽIAČKY!B12</f>
        <v>11</v>
      </c>
      <c r="C242" s="23" t="e">
        <f>ŽIAČKY!#REF!</f>
        <v>#REF!</v>
      </c>
      <c r="D242" s="6" t="e">
        <f>ŽIAČKY!#REF!</f>
        <v>#REF!</v>
      </c>
      <c r="E242" s="23" t="e">
        <f>ŽIAČKY!#REF!</f>
        <v>#REF!</v>
      </c>
      <c r="F242" s="81"/>
      <c r="G242" s="81"/>
      <c r="H242" s="81"/>
    </row>
    <row r="243" spans="1:8" ht="15.75">
      <c r="A243" s="6" t="str">
        <f>ŽIAČKY!A13</f>
        <v>12</v>
      </c>
      <c r="B243" s="120" t="str">
        <f>ŽIAČKY!B13</f>
        <v>12</v>
      </c>
      <c r="C243" s="23" t="e">
        <f>ŽIAČKY!#REF!</f>
        <v>#REF!</v>
      </c>
      <c r="D243" s="6" t="e">
        <f>ŽIAČKY!#REF!</f>
        <v>#REF!</v>
      </c>
      <c r="E243" s="23" t="e">
        <f>ŽIAČKY!#REF!</f>
        <v>#REF!</v>
      </c>
      <c r="F243" s="81"/>
      <c r="G243" s="81"/>
      <c r="H243" s="81"/>
    </row>
    <row r="244" spans="1:8" ht="15.75">
      <c r="A244" s="6" t="str">
        <f>ŽIAČKY!A14</f>
        <v>13</v>
      </c>
      <c r="B244" s="120" t="str">
        <f>ŽIAČKY!B14</f>
        <v>13</v>
      </c>
      <c r="C244" s="23" t="str">
        <f>ŽIAČKY!C3</f>
        <v>Tichá Barbora </v>
      </c>
      <c r="D244" s="6">
        <f>ŽIAČKY!D3</f>
        <v>2001</v>
      </c>
      <c r="E244" s="23" t="str">
        <f>ŽIAČKY!E3</f>
        <v>LK BABA</v>
      </c>
      <c r="F244" s="81"/>
      <c r="G244" s="81"/>
      <c r="H244" s="81"/>
    </row>
    <row r="245" spans="1:8" ht="15.75">
      <c r="A245" s="6" t="str">
        <f>ŽIAČKY!A15</f>
        <v>14</v>
      </c>
      <c r="B245" s="120" t="str">
        <f>ŽIAČKY!B15</f>
        <v>14</v>
      </c>
      <c r="C245" s="23" t="e">
        <f>ŽIAČKY!#REF!</f>
        <v>#REF!</v>
      </c>
      <c r="D245" s="6" t="e">
        <f>ŽIAČKY!#REF!</f>
        <v>#REF!</v>
      </c>
      <c r="E245" s="23" t="e">
        <f>ŽIAČKY!#REF!</f>
        <v>#REF!</v>
      </c>
      <c r="F245" s="81"/>
      <c r="G245" s="81"/>
      <c r="H245" s="81"/>
    </row>
    <row r="246" spans="1:8" ht="15.75">
      <c r="A246" s="6" t="str">
        <f>ŽIAČKY!A16</f>
        <v>15</v>
      </c>
      <c r="B246" s="120" t="str">
        <f>ŽIAČKY!B16</f>
        <v>15</v>
      </c>
      <c r="C246" s="23" t="e">
        <f>ŽIAČKY!#REF!</f>
        <v>#REF!</v>
      </c>
      <c r="D246" s="6" t="e">
        <f>ŽIAČKY!#REF!</f>
        <v>#REF!</v>
      </c>
      <c r="E246" s="23" t="e">
        <f>ŽIAČKY!#REF!</f>
        <v>#REF!</v>
      </c>
      <c r="F246" s="81"/>
      <c r="G246" s="81"/>
      <c r="H246" s="81"/>
    </row>
    <row r="247" spans="1:8" ht="15.75">
      <c r="A247" s="6" t="str">
        <f>ŽIAČKY!A17</f>
        <v>16</v>
      </c>
      <c r="B247" s="120" t="str">
        <f>ŽIAČKY!B17</f>
        <v>16</v>
      </c>
      <c r="C247" s="23" t="str">
        <f>ŽIAČKY!C4</f>
        <v>Keselá Lenka</v>
      </c>
      <c r="D247" s="6">
        <f>ŽIAČKY!D4</f>
        <v>1998</v>
      </c>
      <c r="E247" s="23" t="str">
        <f>ŽIAČKY!E4</f>
        <v>LOPS</v>
      </c>
      <c r="F247" s="81"/>
      <c r="G247" s="81"/>
      <c r="H247" s="81"/>
    </row>
    <row r="248" spans="1:8" ht="15.75">
      <c r="A248" s="6" t="str">
        <f>ŽIAČKY!A18</f>
        <v>17</v>
      </c>
      <c r="B248" s="120" t="str">
        <f>ŽIAČKY!B18</f>
        <v>17</v>
      </c>
      <c r="C248" s="23" t="str">
        <f>ŽIAČKY!C5</f>
        <v>Miklušková Natália</v>
      </c>
      <c r="D248" s="6">
        <f>ŽIAČKY!D5</f>
        <v>2001</v>
      </c>
      <c r="E248" s="23" t="str">
        <f>ŽIAČKY!E5</f>
        <v>LK BABA</v>
      </c>
      <c r="F248" s="81"/>
      <c r="G248" s="81"/>
      <c r="H248" s="81"/>
    </row>
    <row r="249" spans="1:8" ht="15.75">
      <c r="A249" s="6" t="str">
        <f>ŽIAČKY!A19</f>
        <v>18</v>
      </c>
      <c r="B249" s="120" t="str">
        <f>ŽIAČKY!B19</f>
        <v>18</v>
      </c>
      <c r="C249" s="23" t="e">
        <f>ŽIAČKY!#REF!</f>
        <v>#REF!</v>
      </c>
      <c r="D249" s="6" t="e">
        <f>ŽIAČKY!#REF!</f>
        <v>#REF!</v>
      </c>
      <c r="E249" s="23" t="e">
        <f>ŽIAČKY!#REF!</f>
        <v>#REF!</v>
      </c>
      <c r="F249" s="81"/>
      <c r="G249" s="81"/>
      <c r="H249" s="81"/>
    </row>
    <row r="250" spans="1:8" ht="15.75">
      <c r="A250" s="6" t="str">
        <f>ŽIAČKY!A20</f>
        <v>19</v>
      </c>
      <c r="B250" s="120" t="str">
        <f>ŽIAČKY!B20</f>
        <v>19</v>
      </c>
      <c r="C250" s="23" t="e">
        <f>ŽIAČKY!#REF!</f>
        <v>#REF!</v>
      </c>
      <c r="D250" s="6" t="e">
        <f>ŽIAČKY!#REF!</f>
        <v>#REF!</v>
      </c>
      <c r="E250" s="23" t="e">
        <f>ŽIAČKY!#REF!</f>
        <v>#REF!</v>
      </c>
      <c r="F250" s="81"/>
      <c r="G250" s="81"/>
      <c r="H250" s="81"/>
    </row>
    <row r="251" spans="1:8" ht="15.75">
      <c r="A251" s="6">
        <f>ŽIAČKY!A21</f>
        <v>20</v>
      </c>
      <c r="B251" s="120" t="str">
        <f>ŽIAČKY!B21</f>
        <v>20</v>
      </c>
      <c r="C251" s="23" t="e">
        <f>ŽIAČKY!#REF!</f>
        <v>#REF!</v>
      </c>
      <c r="D251" s="6" t="e">
        <f>ŽIAČKY!#REF!</f>
        <v>#REF!</v>
      </c>
      <c r="E251" s="23" t="e">
        <f>ŽIAČKY!#REF!</f>
        <v>#REF!</v>
      </c>
      <c r="F251" s="81"/>
      <c r="G251" s="81"/>
      <c r="H251" s="81"/>
    </row>
    <row r="252" spans="1:8" ht="12.75">
      <c r="A252" s="45"/>
      <c r="B252" s="64"/>
      <c r="C252" s="64"/>
      <c r="D252" s="64"/>
      <c r="E252" s="64"/>
      <c r="F252" s="152"/>
      <c r="G252" s="88"/>
      <c r="H252" s="88"/>
    </row>
    <row r="253" spans="1:6" ht="15.75">
      <c r="A253" s="143"/>
      <c r="B253" s="61"/>
      <c r="C253" s="144" t="s">
        <v>234</v>
      </c>
      <c r="D253" s="61"/>
      <c r="E253" s="145"/>
      <c r="F253" s="146"/>
    </row>
    <row r="254" spans="1:8" ht="15.75">
      <c r="A254" s="38" t="s">
        <v>1</v>
      </c>
      <c r="B254" s="38" t="s">
        <v>2</v>
      </c>
      <c r="C254" s="40" t="s">
        <v>3</v>
      </c>
      <c r="D254" s="40" t="s">
        <v>4</v>
      </c>
      <c r="E254" s="40" t="s">
        <v>5</v>
      </c>
      <c r="F254" s="79" t="s">
        <v>14</v>
      </c>
      <c r="G254" s="79" t="s">
        <v>15</v>
      </c>
      <c r="H254" s="86" t="s">
        <v>16</v>
      </c>
    </row>
    <row r="255" spans="1:8" ht="15.75">
      <c r="A255" s="6" t="str">
        <f>' ŽIACI'!A2</f>
        <v>1</v>
      </c>
      <c r="B255" s="120" t="str">
        <f>' ŽIACI'!B2</f>
        <v>34</v>
      </c>
      <c r="C255" s="23" t="e">
        <f>' ŽIACI'!#REF!</f>
        <v>#REF!</v>
      </c>
      <c r="D255" s="6" t="e">
        <f>' ŽIACI'!#REF!</f>
        <v>#REF!</v>
      </c>
      <c r="E255" s="23" t="e">
        <f>' ŽIACI'!#REF!</f>
        <v>#REF!</v>
      </c>
      <c r="F255" s="81"/>
      <c r="G255" s="81"/>
      <c r="H255" s="81"/>
    </row>
    <row r="256" spans="1:8" ht="15.75">
      <c r="A256" s="6" t="str">
        <f>' ŽIACI'!A3</f>
        <v>2</v>
      </c>
      <c r="B256" s="120" t="str">
        <f>' ŽIACI'!B3</f>
        <v>26</v>
      </c>
      <c r="C256" s="23" t="e">
        <f>' ŽIACI'!#REF!</f>
        <v>#REF!</v>
      </c>
      <c r="D256" s="6" t="e">
        <f>' ŽIACI'!#REF!</f>
        <v>#REF!</v>
      </c>
      <c r="E256" s="23" t="e">
        <f>' ŽIACI'!#REF!</f>
        <v>#REF!</v>
      </c>
      <c r="F256" s="81"/>
      <c r="G256" s="81"/>
      <c r="H256" s="81"/>
    </row>
    <row r="257" spans="1:8" ht="15.75">
      <c r="A257" s="6" t="str">
        <f>' ŽIACI'!A4</f>
        <v>3</v>
      </c>
      <c r="B257" s="120" t="str">
        <f>' ŽIACI'!B4</f>
        <v>32</v>
      </c>
      <c r="C257" s="23" t="e">
        <f>' ŽIACI'!#REF!</f>
        <v>#REF!</v>
      </c>
      <c r="D257" s="6" t="e">
        <f>' ŽIACI'!#REF!</f>
        <v>#REF!</v>
      </c>
      <c r="E257" s="23" t="e">
        <f>' ŽIACI'!#REF!</f>
        <v>#REF!</v>
      </c>
      <c r="F257" s="81"/>
      <c r="G257" s="81"/>
      <c r="H257" s="81"/>
    </row>
    <row r="258" spans="1:8" ht="15.75">
      <c r="A258" s="6" t="str">
        <f>' ŽIACI'!A5</f>
        <v>4</v>
      </c>
      <c r="B258" s="120" t="str">
        <f>' ŽIACI'!B5</f>
        <v>37</v>
      </c>
      <c r="C258" s="23" t="e">
        <f>' ŽIACI'!#REF!</f>
        <v>#REF!</v>
      </c>
      <c r="D258" s="6" t="e">
        <f>' ŽIACI'!#REF!</f>
        <v>#REF!</v>
      </c>
      <c r="E258" s="23" t="e">
        <f>' ŽIACI'!#REF!</f>
        <v>#REF!</v>
      </c>
      <c r="F258" s="81"/>
      <c r="G258" s="81"/>
      <c r="H258" s="81"/>
    </row>
    <row r="259" spans="1:8" ht="15.75">
      <c r="A259" s="6" t="str">
        <f>' ŽIACI'!A6</f>
        <v>5</v>
      </c>
      <c r="B259" s="120" t="str">
        <f>' ŽIACI'!B6</f>
        <v>41</v>
      </c>
      <c r="C259" s="23" t="e">
        <f>' ŽIACI'!#REF!</f>
        <v>#REF!</v>
      </c>
      <c r="D259" s="6" t="e">
        <f>' ŽIACI'!#REF!</f>
        <v>#REF!</v>
      </c>
      <c r="E259" s="23" t="e">
        <f>' ŽIACI'!#REF!</f>
        <v>#REF!</v>
      </c>
      <c r="F259" s="81"/>
      <c r="G259" s="81"/>
      <c r="H259" s="81"/>
    </row>
    <row r="260" spans="1:8" ht="15.75">
      <c r="A260" s="6" t="str">
        <f>' ŽIACI'!A7</f>
        <v>6</v>
      </c>
      <c r="B260" s="120" t="str">
        <f>' ŽIACI'!B7</f>
        <v>26</v>
      </c>
      <c r="C260" s="23" t="str">
        <f>' ŽIACI'!C2</f>
        <v>Palič Michal</v>
      </c>
      <c r="D260" s="6">
        <f>' ŽIACI'!D2</f>
        <v>2001</v>
      </c>
      <c r="E260" s="23" t="str">
        <f>' ŽIACI'!E2</f>
        <v>ASC</v>
      </c>
      <c r="F260" s="81"/>
      <c r="G260" s="81"/>
      <c r="H260" s="81"/>
    </row>
    <row r="261" spans="1:8" ht="15.75">
      <c r="A261" s="6" t="str">
        <f>' ŽIACI'!A8</f>
        <v>7</v>
      </c>
      <c r="B261" s="120" t="str">
        <f>' ŽIACI'!B8</f>
        <v>27</v>
      </c>
      <c r="C261" s="23" t="e">
        <f>' ŽIACI'!#REF!</f>
        <v>#REF!</v>
      </c>
      <c r="D261" s="6" t="e">
        <f>' ŽIACI'!#REF!</f>
        <v>#REF!</v>
      </c>
      <c r="E261" s="23" t="e">
        <f>' ŽIACI'!#REF!</f>
        <v>#REF!</v>
      </c>
      <c r="F261" s="81"/>
      <c r="G261" s="81"/>
      <c r="H261" s="81"/>
    </row>
    <row r="262" spans="1:8" ht="15.75">
      <c r="A262" s="6" t="str">
        <f>' ŽIACI'!A9</f>
        <v>8</v>
      </c>
      <c r="B262" s="120" t="str">
        <f>' ŽIACI'!B9</f>
        <v>28</v>
      </c>
      <c r="C262" s="23" t="e">
        <f>' ŽIACI'!#REF!</f>
        <v>#REF!</v>
      </c>
      <c r="D262" s="6" t="e">
        <f>' ŽIACI'!#REF!</f>
        <v>#REF!</v>
      </c>
      <c r="E262" s="23" t="e">
        <f>' ŽIACI'!#REF!</f>
        <v>#REF!</v>
      </c>
      <c r="F262" s="81"/>
      <c r="G262" s="81"/>
      <c r="H262" s="81"/>
    </row>
    <row r="263" spans="1:8" ht="15.75">
      <c r="A263" s="6" t="str">
        <f>' ŽIACI'!A10</f>
        <v>9</v>
      </c>
      <c r="B263" s="120" t="str">
        <f>' ŽIACI'!B10</f>
        <v>29</v>
      </c>
      <c r="C263" s="23" t="e">
        <f>' ŽIACI'!#REF!</f>
        <v>#REF!</v>
      </c>
      <c r="D263" s="6" t="e">
        <f>' ŽIACI'!#REF!</f>
        <v>#REF!</v>
      </c>
      <c r="E263" s="23" t="e">
        <f>' ŽIACI'!#REF!</f>
        <v>#REF!</v>
      </c>
      <c r="F263" s="81"/>
      <c r="G263" s="81"/>
      <c r="H263" s="81"/>
    </row>
    <row r="264" spans="1:8" ht="15.75">
      <c r="A264" s="6" t="str">
        <f>' ŽIACI'!A11</f>
        <v>10</v>
      </c>
      <c r="B264" s="120" t="str">
        <f>' ŽIACI'!B11</f>
        <v>30</v>
      </c>
      <c r="C264" s="23" t="e">
        <f>' ŽIACI'!#REF!</f>
        <v>#REF!</v>
      </c>
      <c r="D264" s="6" t="e">
        <f>' ŽIACI'!#REF!</f>
        <v>#REF!</v>
      </c>
      <c r="E264" s="23" t="e">
        <f>' ŽIACI'!#REF!</f>
        <v>#REF!</v>
      </c>
      <c r="F264" s="81"/>
      <c r="G264" s="81"/>
      <c r="H264" s="81"/>
    </row>
    <row r="265" spans="1:8" ht="15.75">
      <c r="A265" s="6" t="str">
        <f>' ŽIACI'!A12</f>
        <v>11</v>
      </c>
      <c r="B265" s="120" t="str">
        <f>' ŽIACI'!B12</f>
        <v>31</v>
      </c>
      <c r="C265" s="23" t="e">
        <f>' ŽIACI'!#REF!</f>
        <v>#REF!</v>
      </c>
      <c r="D265" s="6" t="e">
        <f>' ŽIACI'!#REF!</f>
        <v>#REF!</v>
      </c>
      <c r="E265" s="23" t="e">
        <f>' ŽIACI'!#REF!</f>
        <v>#REF!</v>
      </c>
      <c r="F265" s="81"/>
      <c r="G265" s="81"/>
      <c r="H265" s="81"/>
    </row>
    <row r="266" spans="1:8" ht="15.75">
      <c r="A266" s="6" t="str">
        <f>' ŽIACI'!A13</f>
        <v>12</v>
      </c>
      <c r="B266" s="120" t="str">
        <f>' ŽIACI'!B13</f>
        <v>32</v>
      </c>
      <c r="C266" s="23" t="str">
        <f>' ŽIACI'!C3</f>
        <v>Hraška Gregor</v>
      </c>
      <c r="D266" s="6">
        <f>' ŽIACI'!D3</f>
        <v>2000</v>
      </c>
      <c r="E266" s="23" t="str">
        <f>' ŽIACI'!E3</f>
        <v>Lokomotiva</v>
      </c>
      <c r="F266" s="81"/>
      <c r="G266" s="81"/>
      <c r="H266" s="81"/>
    </row>
    <row r="267" spans="1:8" ht="15.75">
      <c r="A267" s="6" t="str">
        <f>' ŽIACI'!A14</f>
        <v>13</v>
      </c>
      <c r="B267" s="120" t="str">
        <f>' ŽIACI'!B14</f>
        <v>33</v>
      </c>
      <c r="C267" s="23" t="e">
        <f>' ŽIACI'!#REF!</f>
        <v>#REF!</v>
      </c>
      <c r="D267" s="6" t="e">
        <f>' ŽIACI'!#REF!</f>
        <v>#REF!</v>
      </c>
      <c r="E267" s="23" t="e">
        <f>' ŽIACI'!#REF!</f>
        <v>#REF!</v>
      </c>
      <c r="F267" s="81"/>
      <c r="G267" s="81"/>
      <c r="H267" s="81"/>
    </row>
    <row r="268" spans="1:8" ht="15.75">
      <c r="A268" s="6" t="str">
        <f>' ŽIACI'!A15</f>
        <v>14</v>
      </c>
      <c r="B268" s="120" t="str">
        <f>' ŽIACI'!B15</f>
        <v>34</v>
      </c>
      <c r="C268" s="23" t="str">
        <f>' ŽIACI'!C4</f>
        <v>Lipták Šimon</v>
      </c>
      <c r="D268" s="6">
        <f>' ŽIACI'!D4</f>
        <v>2001</v>
      </c>
      <c r="E268" s="23" t="str">
        <f>' ŽIACI'!E4</f>
        <v>LOPS</v>
      </c>
      <c r="F268" s="81"/>
      <c r="G268" s="81"/>
      <c r="H268" s="81"/>
    </row>
    <row r="269" spans="1:8" ht="15.75">
      <c r="A269" s="6" t="str">
        <f>' ŽIACI'!A16</f>
        <v>15</v>
      </c>
      <c r="B269" s="120" t="str">
        <f>' ŽIACI'!B16</f>
        <v>35</v>
      </c>
      <c r="C269" s="23" t="e">
        <f>' ŽIACI'!#REF!</f>
        <v>#REF!</v>
      </c>
      <c r="D269" s="6" t="e">
        <f>' ŽIACI'!#REF!</f>
        <v>#REF!</v>
      </c>
      <c r="E269" s="23" t="e">
        <f>' ŽIACI'!#REF!</f>
        <v>#REF!</v>
      </c>
      <c r="F269" s="81"/>
      <c r="G269" s="81"/>
      <c r="H269" s="81"/>
    </row>
    <row r="270" spans="1:8" ht="15.75">
      <c r="A270" s="6" t="str">
        <f>' ŽIACI'!A17</f>
        <v>16</v>
      </c>
      <c r="B270" s="120" t="str">
        <f>' ŽIACI'!B17</f>
        <v>36</v>
      </c>
      <c r="C270" s="23" t="e">
        <f>' ŽIACI'!#REF!</f>
        <v>#REF!</v>
      </c>
      <c r="D270" s="6" t="e">
        <f>' ŽIACI'!#REF!</f>
        <v>#REF!</v>
      </c>
      <c r="E270" s="23" t="e">
        <f>' ŽIACI'!#REF!</f>
        <v>#REF!</v>
      </c>
      <c r="F270" s="81"/>
      <c r="G270" s="81"/>
      <c r="H270" s="81"/>
    </row>
    <row r="271" spans="1:8" ht="15.75">
      <c r="A271" s="6" t="str">
        <f>' ŽIACI'!A18</f>
        <v>17</v>
      </c>
      <c r="B271" s="120" t="str">
        <f>' ŽIACI'!B18</f>
        <v>37</v>
      </c>
      <c r="C271" s="23" t="str">
        <f>' ŽIACI'!C5</f>
        <v>Šima Filip </v>
      </c>
      <c r="D271" s="6">
        <f>' ŽIACI'!D5</f>
        <v>2001</v>
      </c>
      <c r="E271" s="23" t="str">
        <f>' ŽIACI'!E5</f>
        <v>Lokomotiva</v>
      </c>
      <c r="F271" s="81"/>
      <c r="G271" s="81"/>
      <c r="H271" s="81"/>
    </row>
    <row r="272" spans="1:8" ht="15.75">
      <c r="A272" s="6" t="str">
        <f>' ŽIACI'!A19</f>
        <v>18</v>
      </c>
      <c r="B272" s="120" t="str">
        <f>' ŽIACI'!B19</f>
        <v>38</v>
      </c>
      <c r="C272" s="23" t="e">
        <f>' ŽIACI'!#REF!</f>
        <v>#REF!</v>
      </c>
      <c r="D272" s="6" t="e">
        <f>' ŽIACI'!#REF!</f>
        <v>#REF!</v>
      </c>
      <c r="E272" s="23" t="e">
        <f>' ŽIACI'!#REF!</f>
        <v>#REF!</v>
      </c>
      <c r="F272" s="81"/>
      <c r="G272" s="81"/>
      <c r="H272" s="81"/>
    </row>
    <row r="273" spans="1:8" ht="15.75">
      <c r="A273" s="6" t="str">
        <f>' ŽIACI'!A20</f>
        <v>19</v>
      </c>
      <c r="B273" s="120" t="str">
        <f>' ŽIACI'!B20</f>
        <v>39</v>
      </c>
      <c r="C273" s="23" t="e">
        <f>' ŽIACI'!#REF!</f>
        <v>#REF!</v>
      </c>
      <c r="D273" s="6" t="e">
        <f>' ŽIACI'!#REF!</f>
        <v>#REF!</v>
      </c>
      <c r="E273" s="23" t="e">
        <f>' ŽIACI'!#REF!</f>
        <v>#REF!</v>
      </c>
      <c r="F273" s="81"/>
      <c r="G273" s="81"/>
      <c r="H273" s="81"/>
    </row>
    <row r="274" spans="1:8" ht="15.75">
      <c r="A274" s="6">
        <f>' ŽIACI'!A21</f>
        <v>20</v>
      </c>
      <c r="B274" s="120" t="str">
        <f>' ŽIACI'!B21</f>
        <v>40</v>
      </c>
      <c r="C274" s="23" t="e">
        <f>' ŽIACI'!#REF!</f>
        <v>#REF!</v>
      </c>
      <c r="D274" s="6" t="e">
        <f>' ŽIACI'!#REF!</f>
        <v>#REF!</v>
      </c>
      <c r="E274" s="23" t="e">
        <f>' ŽIACI'!#REF!</f>
        <v>#REF!</v>
      </c>
      <c r="F274" s="81"/>
      <c r="G274" s="81"/>
      <c r="H274" s="81"/>
    </row>
    <row r="275" spans="1:8" ht="15.75">
      <c r="A275" s="6">
        <f>' ŽIACI'!A22</f>
        <v>21</v>
      </c>
      <c r="B275" s="120" t="str">
        <f>' ŽIACI'!B22</f>
        <v>41</v>
      </c>
      <c r="C275" s="23" t="str">
        <f>' ŽIACI'!C6</f>
        <v>Hanzel Leo</v>
      </c>
      <c r="D275" s="6">
        <f>' ŽIACI'!D6</f>
        <v>2001</v>
      </c>
      <c r="E275" s="23">
        <f>' ŽIACI'!E6</f>
        <v>0</v>
      </c>
      <c r="F275" s="81"/>
      <c r="G275" s="81"/>
      <c r="H275" s="81"/>
    </row>
    <row r="276" spans="1:8" ht="15.75">
      <c r="A276" s="6">
        <f>' ŽIACI'!A23</f>
        <v>22</v>
      </c>
      <c r="B276" s="120" t="str">
        <f>' ŽIACI'!B23</f>
        <v>42</v>
      </c>
      <c r="C276" s="23" t="e">
        <f>' ŽIACI'!#REF!</f>
        <v>#REF!</v>
      </c>
      <c r="D276" s="6" t="e">
        <f>' ŽIACI'!#REF!</f>
        <v>#REF!</v>
      </c>
      <c r="E276" s="23" t="e">
        <f>' ŽIACI'!#REF!</f>
        <v>#REF!</v>
      </c>
      <c r="F276" s="81"/>
      <c r="G276" s="81"/>
      <c r="H276" s="81"/>
    </row>
    <row r="277" spans="1:8" ht="15.75">
      <c r="A277" s="6">
        <f>' ŽIACI'!A24</f>
        <v>23</v>
      </c>
      <c r="B277" s="120" t="str">
        <f>' ŽIACI'!B24</f>
        <v>43</v>
      </c>
      <c r="C277" s="23" t="e">
        <f>' ŽIACI'!#REF!</f>
        <v>#REF!</v>
      </c>
      <c r="D277" s="6" t="e">
        <f>' ŽIACI'!#REF!</f>
        <v>#REF!</v>
      </c>
      <c r="E277" s="23" t="e">
        <f>' ŽIACI'!#REF!</f>
        <v>#REF!</v>
      </c>
      <c r="F277" s="81"/>
      <c r="G277" s="81"/>
      <c r="H277" s="81"/>
    </row>
    <row r="278" spans="1:8" ht="15.75">
      <c r="A278" s="6">
        <f>' ŽIACI'!A25</f>
        <v>24</v>
      </c>
      <c r="B278" s="120" t="str">
        <f>' ŽIACI'!B25</f>
        <v>44</v>
      </c>
      <c r="C278" s="23" t="e">
        <f>' ŽIACI'!#REF!</f>
        <v>#REF!</v>
      </c>
      <c r="D278" s="6" t="e">
        <f>' ŽIACI'!#REF!</f>
        <v>#REF!</v>
      </c>
      <c r="E278" s="23" t="e">
        <f>' ŽIACI'!#REF!</f>
        <v>#REF!</v>
      </c>
      <c r="F278" s="81"/>
      <c r="G278" s="81"/>
      <c r="H278" s="81"/>
    </row>
    <row r="279" spans="1:8" ht="15.75">
      <c r="A279" s="6">
        <f>' ŽIACI'!A26</f>
        <v>25</v>
      </c>
      <c r="B279" s="120" t="str">
        <f>' ŽIACI'!B26</f>
        <v>45</v>
      </c>
      <c r="C279" s="23" t="e">
        <f>' ŽIACI'!#REF!</f>
        <v>#REF!</v>
      </c>
      <c r="D279" s="6" t="e">
        <f>' ŽIACI'!#REF!</f>
        <v>#REF!</v>
      </c>
      <c r="E279" s="23" t="e">
        <f>' ŽIACI'!#REF!</f>
        <v>#REF!</v>
      </c>
      <c r="F279" s="81"/>
      <c r="G279" s="81"/>
      <c r="H279" s="81"/>
    </row>
    <row r="280" spans="1:6" ht="15.75">
      <c r="A280" s="45"/>
      <c r="B280" s="54"/>
      <c r="C280" s="62"/>
      <c r="D280" s="62"/>
      <c r="E280" s="62"/>
      <c r="F280" s="149"/>
    </row>
    <row r="281" spans="1:6" ht="15.75">
      <c r="A281" s="45"/>
      <c r="B281" s="54"/>
      <c r="C281" s="62"/>
      <c r="D281" s="62"/>
      <c r="E281" s="62"/>
      <c r="F281" s="149"/>
    </row>
    <row r="282" spans="1:8" ht="12.75">
      <c r="A282" s="66"/>
      <c r="B282" s="47"/>
      <c r="C282" s="47"/>
      <c r="D282" s="47"/>
      <c r="E282" s="62"/>
      <c r="F282" s="153"/>
      <c r="G282" s="83"/>
      <c r="H282" s="83"/>
    </row>
    <row r="283" spans="1:6" ht="15.75">
      <c r="A283" s="143" t="s">
        <v>0</v>
      </c>
      <c r="B283" s="61"/>
      <c r="C283" s="144" t="s">
        <v>235</v>
      </c>
      <c r="D283" s="61"/>
      <c r="E283" s="145"/>
      <c r="F283" s="146"/>
    </row>
    <row r="284" spans="1:8" ht="15.75">
      <c r="A284" s="38" t="s">
        <v>1</v>
      </c>
      <c r="B284" s="38" t="s">
        <v>2</v>
      </c>
      <c r="C284" s="40" t="s">
        <v>3</v>
      </c>
      <c r="D284" s="40" t="s">
        <v>4</v>
      </c>
      <c r="E284" s="40" t="s">
        <v>5</v>
      </c>
      <c r="F284" s="79" t="s">
        <v>14</v>
      </c>
      <c r="G284" s="79" t="s">
        <v>15</v>
      </c>
      <c r="H284" s="86" t="s">
        <v>16</v>
      </c>
    </row>
    <row r="285" spans="1:8" ht="15.75">
      <c r="A285" s="6" t="str">
        <f>'JUNIORKY &amp; Zeny'!A2</f>
        <v>1</v>
      </c>
      <c r="B285" s="120" t="str">
        <f>'JUNIORKY &amp; Zeny'!B2</f>
        <v>52</v>
      </c>
      <c r="C285" s="6" t="e">
        <f>'JUNIORKY &amp; Zeny'!#REF!</f>
        <v>#REF!</v>
      </c>
      <c r="D285" s="6" t="e">
        <f>'JUNIORKY &amp; Zeny'!#REF!</f>
        <v>#REF!</v>
      </c>
      <c r="E285" s="6" t="e">
        <f>'JUNIORKY &amp; Zeny'!#REF!</f>
        <v>#REF!</v>
      </c>
      <c r="F285" s="81"/>
      <c r="G285" s="81"/>
      <c r="H285" s="81"/>
    </row>
    <row r="286" spans="1:8" ht="15.75">
      <c r="A286" s="6" t="str">
        <f>'JUNIORKY &amp; Zeny'!A3</f>
        <v>2</v>
      </c>
      <c r="B286" s="120" t="str">
        <f>'JUNIORKY &amp; Zeny'!B3</f>
        <v>47</v>
      </c>
      <c r="C286" s="6" t="str">
        <f>'JUNIORKY &amp; Zeny'!C2</f>
        <v>Berníková Soňa</v>
      </c>
      <c r="D286" s="6">
        <f>'JUNIORKY &amp; Zeny'!D2</f>
        <v>1993</v>
      </c>
      <c r="E286" s="6" t="str">
        <f>'JUNIORKY &amp; Zeny'!E2</f>
        <v>VICTORY</v>
      </c>
      <c r="F286" s="81"/>
      <c r="G286" s="81"/>
      <c r="H286" s="81"/>
    </row>
    <row r="287" spans="1:8" ht="15.75">
      <c r="A287" s="6" t="str">
        <f>'JUNIORKY &amp; Zeny'!A4</f>
        <v>3</v>
      </c>
      <c r="B287" s="120" t="str">
        <f>'JUNIORKY &amp; Zeny'!B4</f>
        <v>48</v>
      </c>
      <c r="C287" s="6" t="e">
        <f>'JUNIORKY &amp; Zeny'!#REF!</f>
        <v>#REF!</v>
      </c>
      <c r="D287" s="6" t="e">
        <f>'JUNIORKY &amp; Zeny'!#REF!</f>
        <v>#REF!</v>
      </c>
      <c r="E287" s="6" t="e">
        <f>'JUNIORKY &amp; Zeny'!#REF!</f>
        <v>#REF!</v>
      </c>
      <c r="F287" s="81"/>
      <c r="G287" s="81"/>
      <c r="H287" s="81"/>
    </row>
    <row r="288" spans="1:8" ht="15.75">
      <c r="A288" s="6" t="str">
        <f>'JUNIORKY &amp; Zeny'!A5</f>
        <v>4</v>
      </c>
      <c r="B288" s="120" t="str">
        <f>'JUNIORKY &amp; Zeny'!B5</f>
        <v>49</v>
      </c>
      <c r="C288" s="6" t="e">
        <f>'JUNIORKY &amp; Zeny'!#REF!</f>
        <v>#REF!</v>
      </c>
      <c r="D288" s="6" t="e">
        <f>'JUNIORKY &amp; Zeny'!#REF!</f>
        <v>#REF!</v>
      </c>
      <c r="E288" s="6" t="e">
        <f>'JUNIORKY &amp; Zeny'!#REF!</f>
        <v>#REF!</v>
      </c>
      <c r="F288" s="81"/>
      <c r="G288" s="81"/>
      <c r="H288" s="81"/>
    </row>
    <row r="289" spans="1:8" ht="15.75">
      <c r="A289" s="6" t="str">
        <f>'JUNIORKY &amp; Zeny'!A6</f>
        <v>5</v>
      </c>
      <c r="B289" s="120" t="str">
        <f>'JUNIORKY &amp; Zeny'!B6</f>
        <v>50</v>
      </c>
      <c r="C289" s="6" t="e">
        <f>'JUNIORKY &amp; Zeny'!#REF!</f>
        <v>#REF!</v>
      </c>
      <c r="D289" s="6" t="e">
        <f>'JUNIORKY &amp; Zeny'!#REF!</f>
        <v>#REF!</v>
      </c>
      <c r="E289" s="6" t="e">
        <f>'JUNIORKY &amp; Zeny'!#REF!</f>
        <v>#REF!</v>
      </c>
      <c r="F289" s="81"/>
      <c r="G289" s="81"/>
      <c r="H289" s="81"/>
    </row>
    <row r="290" spans="1:8" ht="15.75">
      <c r="A290" s="6" t="str">
        <f>'JUNIORKY &amp; Zeny'!A7</f>
        <v>6</v>
      </c>
      <c r="B290" s="120" t="str">
        <f>'JUNIORKY &amp; Zeny'!B7</f>
        <v>51</v>
      </c>
      <c r="C290" s="6" t="e">
        <f>'JUNIORKY &amp; Zeny'!#REF!</f>
        <v>#REF!</v>
      </c>
      <c r="D290" s="6" t="e">
        <f>'JUNIORKY &amp; Zeny'!#REF!</f>
        <v>#REF!</v>
      </c>
      <c r="E290" s="6" t="e">
        <f>'JUNIORKY &amp; Zeny'!#REF!</f>
        <v>#REF!</v>
      </c>
      <c r="F290" s="81"/>
      <c r="G290" s="81"/>
      <c r="H290" s="81"/>
    </row>
    <row r="291" spans="1:8" ht="15.75">
      <c r="A291" s="6" t="str">
        <f>'JUNIORKY &amp; Zeny'!A8</f>
        <v>7</v>
      </c>
      <c r="B291" s="120" t="str">
        <f>'JUNIORKY &amp; Zeny'!B8</f>
        <v>52</v>
      </c>
      <c r="C291" s="6" t="str">
        <f>'JUNIORKY &amp; Zeny'!C3</f>
        <v>Miková Katarína</v>
      </c>
      <c r="D291" s="6">
        <f>'JUNIORKY &amp; Zeny'!D3</f>
        <v>1992</v>
      </c>
      <c r="E291" s="6" t="str">
        <f>'JUNIORKY &amp; Zeny'!E3</f>
        <v>ASC</v>
      </c>
      <c r="F291" s="81"/>
      <c r="G291" s="81"/>
      <c r="H291" s="81"/>
    </row>
    <row r="292" spans="1:8" ht="15.75">
      <c r="A292" s="6" t="str">
        <f>'JUNIORKY &amp; Zeny'!A9</f>
        <v>8</v>
      </c>
      <c r="B292" s="120" t="str">
        <f>'JUNIORKY &amp; Zeny'!B9</f>
        <v>53</v>
      </c>
      <c r="C292" s="6">
        <f>'JUNIORKY &amp; Zeny'!C4</f>
        <v>0</v>
      </c>
      <c r="D292" s="6">
        <f>'JUNIORKY &amp; Zeny'!D4</f>
        <v>0</v>
      </c>
      <c r="E292" s="6">
        <f>'JUNIORKY &amp; Zeny'!E4</f>
        <v>0</v>
      </c>
      <c r="F292" s="81"/>
      <c r="G292" s="81"/>
      <c r="H292" s="81"/>
    </row>
    <row r="293" spans="1:8" ht="15.75">
      <c r="A293" s="6" t="str">
        <f>'JUNIORKY &amp; Zeny'!A10</f>
        <v>9</v>
      </c>
      <c r="B293" s="120" t="str">
        <f>'JUNIORKY &amp; Zeny'!B10</f>
        <v>54</v>
      </c>
      <c r="C293" s="6">
        <f>'JUNIORKY &amp; Zeny'!C5</f>
        <v>0</v>
      </c>
      <c r="D293" s="6">
        <f>'JUNIORKY &amp; Zeny'!D5</f>
        <v>0</v>
      </c>
      <c r="E293" s="6">
        <f>'JUNIORKY &amp; Zeny'!E5</f>
        <v>0</v>
      </c>
      <c r="F293" s="81"/>
      <c r="G293" s="81"/>
      <c r="H293" s="81"/>
    </row>
    <row r="294" spans="1:8" ht="15.75">
      <c r="A294" s="6" t="str">
        <f>'JUNIORKY &amp; Zeny'!A11</f>
        <v>10</v>
      </c>
      <c r="B294" s="120" t="str">
        <f>'JUNIORKY &amp; Zeny'!B11</f>
        <v>55</v>
      </c>
      <c r="C294" s="6">
        <f>'JUNIORKY &amp; Zeny'!C6</f>
        <v>0</v>
      </c>
      <c r="D294" s="6">
        <f>'JUNIORKY &amp; Zeny'!D6</f>
        <v>0</v>
      </c>
      <c r="E294" s="6">
        <f>'JUNIORKY &amp; Zeny'!E6</f>
        <v>0</v>
      </c>
      <c r="F294" s="81"/>
      <c r="G294" s="81"/>
      <c r="H294" s="81"/>
    </row>
    <row r="295" spans="1:6" ht="12.75">
      <c r="A295" s="45"/>
      <c r="B295" s="62"/>
      <c r="C295" s="62"/>
      <c r="D295" s="62"/>
      <c r="E295" s="62"/>
      <c r="F295" s="149"/>
    </row>
    <row r="296" spans="1:6" ht="15.75">
      <c r="A296" s="143" t="s">
        <v>0</v>
      </c>
      <c r="B296" s="61"/>
      <c r="C296" s="144" t="s">
        <v>236</v>
      </c>
      <c r="D296" s="61"/>
      <c r="E296" s="145"/>
      <c r="F296" s="146"/>
    </row>
    <row r="297" spans="1:8" ht="15.75">
      <c r="A297" s="38" t="s">
        <v>1</v>
      </c>
      <c r="B297" s="38" t="s">
        <v>2</v>
      </c>
      <c r="C297" s="40" t="s">
        <v>3</v>
      </c>
      <c r="D297" s="40" t="s">
        <v>4</v>
      </c>
      <c r="E297" s="40" t="s">
        <v>5</v>
      </c>
      <c r="F297" s="79" t="s">
        <v>14</v>
      </c>
      <c r="G297" s="79" t="s">
        <v>15</v>
      </c>
      <c r="H297" s="86" t="s">
        <v>16</v>
      </c>
    </row>
    <row r="298" spans="1:8" ht="15.75">
      <c r="A298" s="6" t="str">
        <f>'JUNIORI &amp; Muzi'!A2</f>
        <v>1</v>
      </c>
      <c r="B298" s="120" t="str">
        <f>'JUNIORI &amp; Muzi'!B2</f>
        <v>58</v>
      </c>
      <c r="C298" s="6" t="str">
        <f>'JUNIORI &amp; Muzi'!C2</f>
        <v>Ambros Dušan</v>
      </c>
      <c r="D298" s="6">
        <f>'JUNIORI &amp; Muzi'!D2</f>
        <v>1969</v>
      </c>
      <c r="E298" s="6" t="str">
        <f>'JUNIORI &amp; Muzi'!E2</f>
        <v>ASC</v>
      </c>
      <c r="F298" s="81"/>
      <c r="G298" s="81"/>
      <c r="H298" s="81"/>
    </row>
    <row r="299" spans="1:8" ht="15.75">
      <c r="A299" s="6" t="str">
        <f>'JUNIORI &amp; Muzi'!A3</f>
        <v>2</v>
      </c>
      <c r="B299" s="120" t="str">
        <f>'JUNIORI &amp; Muzi'!B3</f>
        <v>56</v>
      </c>
      <c r="C299" s="6" t="e">
        <f>'JUNIORI &amp; Muzi'!#REF!</f>
        <v>#REF!</v>
      </c>
      <c r="D299" s="6" t="e">
        <f>'JUNIORI &amp; Muzi'!#REF!</f>
        <v>#REF!</v>
      </c>
      <c r="E299" s="6" t="e">
        <f>'JUNIORI &amp; Muzi'!#REF!</f>
        <v>#REF!</v>
      </c>
      <c r="F299" s="81"/>
      <c r="G299" s="81"/>
      <c r="H299" s="81"/>
    </row>
    <row r="300" spans="1:8" ht="15.75">
      <c r="A300" s="6" t="str">
        <f>'JUNIORI &amp; Muzi'!A4</f>
        <v>3</v>
      </c>
      <c r="B300" s="120" t="str">
        <f>'JUNIORI &amp; Muzi'!B4</f>
        <v>60</v>
      </c>
      <c r="C300" s="6" t="str">
        <f>'JUNIORI &amp; Muzi'!C3</f>
        <v>Kalab Juraj</v>
      </c>
      <c r="D300" s="6">
        <f>'JUNIORI &amp; Muzi'!D3</f>
        <v>1991</v>
      </c>
      <c r="E300" s="6" t="str">
        <f>'JUNIORI &amp; Muzi'!E3</f>
        <v>ASC</v>
      </c>
      <c r="F300" s="81"/>
      <c r="G300" s="81"/>
      <c r="H300" s="81"/>
    </row>
    <row r="301" spans="1:8" ht="15.75">
      <c r="A301" s="6" t="str">
        <f>'JUNIORI &amp; Muzi'!A5</f>
        <v>4</v>
      </c>
      <c r="B301" s="120" t="str">
        <f>'JUNIORI &amp; Muzi'!B5</f>
        <v>59</v>
      </c>
      <c r="C301" s="6" t="e">
        <f>'JUNIORI &amp; Muzi'!#REF!</f>
        <v>#REF!</v>
      </c>
      <c r="D301" s="6" t="e">
        <f>'JUNIORI &amp; Muzi'!#REF!</f>
        <v>#REF!</v>
      </c>
      <c r="E301" s="6" t="e">
        <f>'JUNIORI &amp; Muzi'!#REF!</f>
        <v>#REF!</v>
      </c>
      <c r="F301" s="81"/>
      <c r="G301" s="81"/>
      <c r="H301" s="81"/>
    </row>
    <row r="302" spans="1:8" ht="15.75">
      <c r="A302" s="6" t="str">
        <f>'JUNIORI &amp; Muzi'!A6</f>
        <v>5</v>
      </c>
      <c r="B302" s="120" t="str">
        <f>'JUNIORI &amp; Muzi'!B6</f>
        <v>60</v>
      </c>
      <c r="C302" s="6" t="str">
        <f>'JUNIORI &amp; Muzi'!C4</f>
        <v>Ambros Ivan</v>
      </c>
      <c r="D302" s="6">
        <f>'JUNIORI &amp; Muzi'!D4</f>
        <v>1940</v>
      </c>
      <c r="E302" s="6" t="str">
        <f>'JUNIORI &amp; Muzi'!E4</f>
        <v>LOPS</v>
      </c>
      <c r="F302" s="81"/>
      <c r="G302" s="81"/>
      <c r="H302" s="81"/>
    </row>
    <row r="303" spans="1:8" ht="15.75">
      <c r="A303" s="6" t="str">
        <f>'JUNIORI &amp; Muzi'!A7</f>
        <v>6</v>
      </c>
      <c r="B303" s="120" t="str">
        <f>'JUNIORI &amp; Muzi'!B7</f>
        <v>61</v>
      </c>
      <c r="C303" s="6" t="e">
        <f>'JUNIORI &amp; Muzi'!#REF!</f>
        <v>#REF!</v>
      </c>
      <c r="D303" s="6" t="e">
        <f>'JUNIORI &amp; Muzi'!#REF!</f>
        <v>#REF!</v>
      </c>
      <c r="E303" s="6" t="e">
        <f>'JUNIORI &amp; Muzi'!#REF!</f>
        <v>#REF!</v>
      </c>
      <c r="F303" s="81"/>
      <c r="G303" s="81"/>
      <c r="H303" s="81"/>
    </row>
    <row r="304" spans="1:8" ht="15.75">
      <c r="A304" s="6" t="str">
        <f>'JUNIORI &amp; Muzi'!A8</f>
        <v>7</v>
      </c>
      <c r="B304" s="120" t="str">
        <f>'JUNIORI &amp; Muzi'!B8</f>
        <v>62</v>
      </c>
      <c r="C304" s="6" t="e">
        <f>'JUNIORI &amp; Muzi'!#REF!</f>
        <v>#REF!</v>
      </c>
      <c r="D304" s="6" t="e">
        <f>'JUNIORI &amp; Muzi'!#REF!</f>
        <v>#REF!</v>
      </c>
      <c r="E304" s="6" t="e">
        <f>'JUNIORI &amp; Muzi'!#REF!</f>
        <v>#REF!</v>
      </c>
      <c r="F304" s="81"/>
      <c r="G304" s="81"/>
      <c r="H304" s="81"/>
    </row>
    <row r="305" spans="1:8" ht="15.75">
      <c r="A305" s="6" t="str">
        <f>'JUNIORI &amp; Muzi'!A9</f>
        <v>8</v>
      </c>
      <c r="B305" s="120" t="str">
        <f>'JUNIORI &amp; Muzi'!B9</f>
        <v>63</v>
      </c>
      <c r="C305" s="6">
        <f>'JUNIORI &amp; Muzi'!C5</f>
        <v>0</v>
      </c>
      <c r="D305" s="6">
        <f>'JUNIORI &amp; Muzi'!D5</f>
        <v>0</v>
      </c>
      <c r="E305" s="6">
        <f>'JUNIORI &amp; Muzi'!E5</f>
        <v>0</v>
      </c>
      <c r="F305" s="81"/>
      <c r="G305" s="81"/>
      <c r="H305" s="81"/>
    </row>
    <row r="306" spans="1:8" ht="15.75">
      <c r="A306" s="6" t="str">
        <f>'JUNIORI &amp; Muzi'!A10</f>
        <v>9</v>
      </c>
      <c r="B306" s="120" t="str">
        <f>'JUNIORI &amp; Muzi'!B10</f>
        <v>64</v>
      </c>
      <c r="C306" s="6">
        <f>'JUNIORI &amp; Muzi'!C6</f>
        <v>0</v>
      </c>
      <c r="D306" s="6">
        <f>'JUNIORI &amp; Muzi'!D6</f>
        <v>0</v>
      </c>
      <c r="E306" s="6">
        <f>'JUNIORI &amp; Muzi'!E6</f>
        <v>0</v>
      </c>
      <c r="F306" s="81"/>
      <c r="G306" s="81"/>
      <c r="H306" s="81"/>
    </row>
    <row r="307" spans="1:8" ht="15.75">
      <c r="A307" s="6" t="str">
        <f>'JUNIORI &amp; Muzi'!A11</f>
        <v>10</v>
      </c>
      <c r="B307" s="120" t="str">
        <f>'JUNIORI &amp; Muzi'!B11</f>
        <v>65</v>
      </c>
      <c r="C307" s="6">
        <f>'JUNIORI &amp; Muzi'!C7</f>
        <v>0</v>
      </c>
      <c r="D307" s="6">
        <f>'JUNIORI &amp; Muzi'!D7</f>
        <v>0</v>
      </c>
      <c r="E307" s="6">
        <f>'JUNIORI &amp; Muzi'!E7</f>
        <v>0</v>
      </c>
      <c r="F307" s="81"/>
      <c r="G307" s="81"/>
      <c r="H307" s="81"/>
    </row>
    <row r="308" spans="1:8" s="67" customFormat="1" ht="15.75">
      <c r="A308" s="6" t="str">
        <f>'JUNIORI &amp; Muzi'!A12</f>
        <v>11</v>
      </c>
      <c r="B308" s="120" t="str">
        <f>'JUNIORI &amp; Muzi'!B12</f>
        <v>66</v>
      </c>
      <c r="C308" s="6">
        <f>'JUNIORI &amp; Muzi'!C8</f>
        <v>0</v>
      </c>
      <c r="D308" s="6">
        <f>'JUNIORI &amp; Muzi'!D8</f>
        <v>0</v>
      </c>
      <c r="E308" s="6">
        <f>'JUNIORI &amp; Muzi'!E8</f>
        <v>0</v>
      </c>
      <c r="F308" s="81"/>
      <c r="G308" s="81"/>
      <c r="H308" s="81"/>
    </row>
    <row r="309" spans="1:8" s="67" customFormat="1" ht="15.75">
      <c r="A309" s="45"/>
      <c r="B309" s="154"/>
      <c r="C309" s="155"/>
      <c r="D309" s="47"/>
      <c r="E309" s="47"/>
      <c r="F309" s="148"/>
      <c r="G309" s="89"/>
      <c r="H309" s="77"/>
    </row>
    <row r="310" spans="1:8" ht="12.75">
      <c r="A310" s="45"/>
      <c r="B310" s="62"/>
      <c r="C310" s="47"/>
      <c r="D310" s="47"/>
      <c r="E310" s="47"/>
      <c r="F310" s="148"/>
      <c r="G310" s="89"/>
      <c r="H310" s="77"/>
    </row>
    <row r="311" spans="1:6" ht="12.75">
      <c r="A311" s="45"/>
      <c r="B311" s="62"/>
      <c r="C311" s="62"/>
      <c r="D311" s="62"/>
      <c r="E311" s="62"/>
      <c r="F311" s="149"/>
    </row>
    <row r="312" spans="1:7" ht="15">
      <c r="A312" s="156"/>
      <c r="B312" s="37"/>
      <c r="C312" s="157" t="s">
        <v>53</v>
      </c>
      <c r="D312" s="37"/>
      <c r="E312" s="37"/>
      <c r="F312" s="158"/>
      <c r="G312" s="77"/>
    </row>
    <row r="313" spans="1:7" ht="23.25">
      <c r="A313" s="48"/>
      <c r="B313" s="102"/>
      <c r="C313" s="103"/>
      <c r="D313" s="104"/>
      <c r="E313" s="105"/>
      <c r="F313" s="106"/>
      <c r="G313" s="77"/>
    </row>
    <row r="314" spans="1:7" ht="23.25">
      <c r="A314" s="48"/>
      <c r="B314" s="102"/>
      <c r="C314" s="103"/>
      <c r="D314" s="107"/>
      <c r="E314" s="100"/>
      <c r="F314" s="106"/>
      <c r="G314" s="77"/>
    </row>
    <row r="315" spans="1:7" ht="23.25">
      <c r="A315" s="48"/>
      <c r="B315" s="102"/>
      <c r="C315" s="103"/>
      <c r="D315" s="107"/>
      <c r="E315" s="100"/>
      <c r="F315" s="106"/>
      <c r="G315" s="77"/>
    </row>
    <row r="316" spans="1:7" ht="23.25">
      <c r="A316" s="48"/>
      <c r="B316" s="102"/>
      <c r="C316" s="103"/>
      <c r="D316" s="107"/>
      <c r="E316" s="100"/>
      <c r="F316" s="106"/>
      <c r="G316" s="77"/>
    </row>
    <row r="317" spans="1:7" ht="23.25">
      <c r="A317" s="48"/>
      <c r="B317" s="102"/>
      <c r="C317" s="103"/>
      <c r="D317" s="104"/>
      <c r="E317" s="105"/>
      <c r="F317" s="106"/>
      <c r="G317" s="77"/>
    </row>
    <row r="318" spans="1:8" s="70" customFormat="1" ht="23.25">
      <c r="A318" s="108"/>
      <c r="B318" s="102"/>
      <c r="C318" s="103"/>
      <c r="D318" s="107"/>
      <c r="E318" s="100"/>
      <c r="F318" s="106"/>
      <c r="G318" s="109"/>
      <c r="H318" s="90"/>
    </row>
    <row r="319" spans="1:8" s="70" customFormat="1" ht="23.25">
      <c r="A319" s="108"/>
      <c r="B319" s="102"/>
      <c r="C319" s="103"/>
      <c r="D319" s="107"/>
      <c r="E319" s="100"/>
      <c r="F319" s="106"/>
      <c r="G319" s="109"/>
      <c r="H319" s="90"/>
    </row>
    <row r="320" spans="1:7" ht="23.25">
      <c r="A320" s="48"/>
      <c r="B320" s="110"/>
      <c r="C320" s="111"/>
      <c r="D320" s="67"/>
      <c r="E320" s="100"/>
      <c r="F320" s="112"/>
      <c r="G320" s="77"/>
    </row>
  </sheetData>
  <sheetProtection/>
  <hyperlinks>
    <hyperlink ref="C41" location="'SUPERBABY dievčatá'!A1" display="SUPERBABY dievčatá"/>
    <hyperlink ref="C84" location="'SUPERBABY chlapci'!A1" display="SUPERBABY chlapci"/>
    <hyperlink ref="C118" location="'MLADŠIE  PREDŽIAČKY'!A1" display="MLADŠIE  PREDŽIAČKY,    (2003, 2002)     "/>
    <hyperlink ref="C146" location="'MLADŠÍ  PREDŽIACI'!A1" display="MLADŠÍ  PREDŽIACI,          (2003, 2002)   "/>
    <hyperlink ref="C205" location="'STARŠÍ  PREDŽIACI'!A1" display="STARŠÍ  PREDŽIACI,           (2001, 2000 )    "/>
    <hyperlink ref="C230" location="ŽIAČKY!A1" display="ŽIAČKY"/>
    <hyperlink ref="C253" location="' ŽIACI'!A1" display="ŽIACI"/>
    <hyperlink ref="C283" location="'JUNIORKY &amp; Zeny'!A1" display="JUNIORKY  a Zeny"/>
    <hyperlink ref="C296" location="'JUNIORKY &amp; Zeny'!A1" display="Juniori a Muzi"/>
    <hyperlink ref="C312" location="'Vysledky Overal'!A1" display="Vysledky Kluby"/>
    <hyperlink ref="C5" location="'Baby Dievcata'!A1" display="Baby dievčatá "/>
    <hyperlink ref="C23" location="'Baby Chlapci'!A1" display="Baby chlapci "/>
    <hyperlink ref="C182" location="'STARŠIE  PREDŽIAČKY'!A1" display="STARŠIE  PREDŽIAČKY,    (2001, 2000 )     "/>
  </hyperlinks>
  <printOptions/>
  <pageMargins left="0.3937007874015748" right="0.3937007874015748" top="0.1968503937007874" bottom="0.5905511811023623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C12" sqref="C12"/>
    </sheetView>
  </sheetViews>
  <sheetFormatPr defaultColWidth="9.00390625" defaultRowHeight="12.75"/>
  <cols>
    <col min="2" max="2" width="4.25390625" style="122" bestFit="1" customWidth="1"/>
    <col min="3" max="3" width="38.25390625" style="0" customWidth="1"/>
    <col min="4" max="4" width="5.625" style="0" bestFit="1" customWidth="1"/>
    <col min="5" max="5" width="13.625" style="0" bestFit="1" customWidth="1"/>
    <col min="6" max="8" width="11.375" style="0" bestFit="1" customWidth="1"/>
    <col min="9" max="9" width="5.25390625" style="0" bestFit="1" customWidth="1"/>
    <col min="10" max="10" width="9.375" style="0" bestFit="1" customWidth="1"/>
    <col min="11" max="11" width="9.75390625" style="0" bestFit="1" customWidth="1"/>
    <col min="13" max="13" width="6.125" style="0" bestFit="1" customWidth="1"/>
  </cols>
  <sheetData>
    <row r="1" spans="1:13" ht="15.75">
      <c r="A1" s="38" t="s">
        <v>1</v>
      </c>
      <c r="B1" s="121" t="s">
        <v>2</v>
      </c>
      <c r="C1" s="9" t="s">
        <v>3</v>
      </c>
      <c r="D1" s="10" t="s">
        <v>4</v>
      </c>
      <c r="E1" s="9" t="s">
        <v>5</v>
      </c>
      <c r="F1" s="16" t="s">
        <v>14</v>
      </c>
      <c r="G1" s="4" t="s">
        <v>15</v>
      </c>
      <c r="H1" s="3" t="s">
        <v>16</v>
      </c>
      <c r="I1" s="2" t="s">
        <v>18</v>
      </c>
      <c r="J1" s="11" t="s">
        <v>140</v>
      </c>
      <c r="K1" s="11" t="s">
        <v>141</v>
      </c>
      <c r="M1" s="22" t="s">
        <v>51</v>
      </c>
    </row>
    <row r="2" spans="1:11" ht="15.75">
      <c r="A2" s="118" t="s">
        <v>6</v>
      </c>
      <c r="B2" s="10" t="s">
        <v>209</v>
      </c>
      <c r="C2" s="126" t="s">
        <v>105</v>
      </c>
      <c r="D2" s="126">
        <v>2002</v>
      </c>
      <c r="E2" s="127" t="s">
        <v>143</v>
      </c>
      <c r="F2" s="71">
        <v>0.00025694444444444446</v>
      </c>
      <c r="G2" s="71">
        <v>0.0002515046296296297</v>
      </c>
      <c r="H2" s="71">
        <f aca="true" t="shared" si="0" ref="H2:H10">SUM(F2:G2)</f>
        <v>0.0005084490740740741</v>
      </c>
      <c r="I2" s="5">
        <v>7</v>
      </c>
      <c r="J2" s="5"/>
      <c r="K2" s="5">
        <v>61</v>
      </c>
    </row>
    <row r="3" spans="1:11" ht="15.75">
      <c r="A3" s="118" t="s">
        <v>7</v>
      </c>
      <c r="B3" s="10" t="s">
        <v>125</v>
      </c>
      <c r="C3" s="126" t="s">
        <v>96</v>
      </c>
      <c r="D3" s="126">
        <v>2003</v>
      </c>
      <c r="E3" s="127" t="s">
        <v>143</v>
      </c>
      <c r="F3" s="71">
        <v>0.000272337962962963</v>
      </c>
      <c r="G3" s="71">
        <v>0.0002649305555555555</v>
      </c>
      <c r="H3" s="71">
        <f t="shared" si="0"/>
        <v>0.0005372685185185185</v>
      </c>
      <c r="I3" s="5">
        <v>5</v>
      </c>
      <c r="J3" s="5"/>
      <c r="K3" s="5">
        <v>62</v>
      </c>
    </row>
    <row r="4" spans="1:11" ht="15.75">
      <c r="A4" s="118" t="s">
        <v>8</v>
      </c>
      <c r="B4" s="10" t="s">
        <v>126</v>
      </c>
      <c r="C4" s="126" t="s">
        <v>95</v>
      </c>
      <c r="D4" s="126">
        <v>2003</v>
      </c>
      <c r="E4" s="127" t="s">
        <v>143</v>
      </c>
      <c r="F4" s="71">
        <v>0.0002721064814814815</v>
      </c>
      <c r="G4" s="71">
        <v>0.0002673611111111111</v>
      </c>
      <c r="H4" s="71">
        <f t="shared" si="0"/>
        <v>0.0005394675925925927</v>
      </c>
      <c r="I4" s="5">
        <v>4</v>
      </c>
      <c r="J4" s="5"/>
      <c r="K4" s="5">
        <v>63</v>
      </c>
    </row>
    <row r="5" spans="1:11" ht="15.75">
      <c r="A5" s="118" t="s">
        <v>9</v>
      </c>
      <c r="B5" s="10" t="s">
        <v>127</v>
      </c>
      <c r="C5" s="126" t="s">
        <v>255</v>
      </c>
      <c r="D5" s="126">
        <v>2002</v>
      </c>
      <c r="E5" s="127" t="s">
        <v>153</v>
      </c>
      <c r="F5" s="71">
        <v>0.0002863425925925926</v>
      </c>
      <c r="G5" s="71">
        <v>0.000269212962962963</v>
      </c>
      <c r="H5" s="71">
        <f t="shared" si="0"/>
        <v>0.0005555555555555557</v>
      </c>
      <c r="I5" s="5">
        <v>3</v>
      </c>
      <c r="J5" s="5"/>
      <c r="K5" s="5">
        <v>64</v>
      </c>
    </row>
    <row r="6" spans="1:11" ht="15.75">
      <c r="A6" s="118" t="s">
        <v>10</v>
      </c>
      <c r="B6" s="10" t="s">
        <v>210</v>
      </c>
      <c r="C6" s="126" t="s">
        <v>211</v>
      </c>
      <c r="D6" s="126">
        <v>2002</v>
      </c>
      <c r="E6" s="127" t="s">
        <v>45</v>
      </c>
      <c r="F6" s="71">
        <v>0.00028703703703703703</v>
      </c>
      <c r="G6" s="71">
        <v>0.00028032407407407406</v>
      </c>
      <c r="H6" s="71">
        <f t="shared" si="0"/>
        <v>0.0005673611111111111</v>
      </c>
      <c r="I6" s="5">
        <v>2</v>
      </c>
      <c r="J6" s="5"/>
      <c r="K6" s="5">
        <v>65</v>
      </c>
    </row>
    <row r="7" spans="1:11" ht="15.75">
      <c r="A7" s="118" t="s">
        <v>11</v>
      </c>
      <c r="B7" s="10" t="s">
        <v>207</v>
      </c>
      <c r="C7" s="126" t="s">
        <v>208</v>
      </c>
      <c r="D7" s="126">
        <v>2002</v>
      </c>
      <c r="E7" s="127" t="s">
        <v>57</v>
      </c>
      <c r="F7" s="71">
        <v>0.00028182870370370373</v>
      </c>
      <c r="G7" s="71">
        <v>0.0002914351851851852</v>
      </c>
      <c r="H7" s="71">
        <f t="shared" si="0"/>
        <v>0.000573263888888889</v>
      </c>
      <c r="I7" s="13">
        <v>1</v>
      </c>
      <c r="J7" s="13"/>
      <c r="K7" s="5">
        <v>66</v>
      </c>
    </row>
    <row r="8" spans="1:11" ht="15.75">
      <c r="A8" s="118" t="s">
        <v>12</v>
      </c>
      <c r="B8" s="10" t="s">
        <v>212</v>
      </c>
      <c r="C8" s="126" t="s">
        <v>106</v>
      </c>
      <c r="D8" s="126">
        <v>2002</v>
      </c>
      <c r="E8" s="127" t="s">
        <v>159</v>
      </c>
      <c r="F8" s="71">
        <v>0.0002868055555555556</v>
      </c>
      <c r="G8" s="71">
        <v>0.00029386574074074075</v>
      </c>
      <c r="H8" s="71">
        <f t="shared" si="0"/>
        <v>0.0005806712962962964</v>
      </c>
      <c r="I8" s="13"/>
      <c r="J8" s="15"/>
      <c r="K8" s="5">
        <v>67</v>
      </c>
    </row>
    <row r="9" spans="1:11" ht="15.75">
      <c r="A9" s="118" t="s">
        <v>13</v>
      </c>
      <c r="B9" s="10" t="s">
        <v>204</v>
      </c>
      <c r="C9" s="126" t="s">
        <v>205</v>
      </c>
      <c r="D9" s="126">
        <v>2002</v>
      </c>
      <c r="E9" s="127" t="s">
        <v>45</v>
      </c>
      <c r="F9" s="71">
        <v>0.0002980324074074074</v>
      </c>
      <c r="G9" s="71">
        <v>0.0002914351851851852</v>
      </c>
      <c r="H9" s="71">
        <f t="shared" si="0"/>
        <v>0.0005894675925925926</v>
      </c>
      <c r="I9" s="13"/>
      <c r="J9" s="5"/>
      <c r="K9" s="5">
        <v>68</v>
      </c>
    </row>
    <row r="10" spans="1:11" ht="15.75">
      <c r="A10" s="118" t="s">
        <v>46</v>
      </c>
      <c r="B10" s="10" t="s">
        <v>123</v>
      </c>
      <c r="C10" s="126" t="s">
        <v>93</v>
      </c>
      <c r="D10" s="126">
        <v>2003</v>
      </c>
      <c r="E10" s="127" t="s">
        <v>153</v>
      </c>
      <c r="F10" s="71">
        <v>0.0003467592592592593</v>
      </c>
      <c r="G10" s="71">
        <v>0.0003310185185185185</v>
      </c>
      <c r="H10" s="71">
        <f t="shared" si="0"/>
        <v>0.0006777777777777778</v>
      </c>
      <c r="I10" s="13"/>
      <c r="J10" s="5"/>
      <c r="K10" s="5">
        <v>69</v>
      </c>
    </row>
    <row r="11" spans="1:11" ht="15.75">
      <c r="A11" s="118" t="s">
        <v>19</v>
      </c>
      <c r="B11" s="10" t="s">
        <v>213</v>
      </c>
      <c r="I11" s="13"/>
      <c r="J11" s="13"/>
      <c r="K11" s="5">
        <v>70</v>
      </c>
    </row>
    <row r="12" spans="1:11" ht="15.75">
      <c r="A12" s="118" t="s">
        <v>20</v>
      </c>
      <c r="B12" s="10" t="s">
        <v>121</v>
      </c>
      <c r="I12" s="13"/>
      <c r="J12" s="5"/>
      <c r="K12" s="5">
        <v>71</v>
      </c>
    </row>
    <row r="13" spans="1:11" ht="15.75">
      <c r="A13" s="118" t="s">
        <v>21</v>
      </c>
      <c r="B13" s="10" t="s">
        <v>122</v>
      </c>
      <c r="I13" s="13"/>
      <c r="J13" s="5"/>
      <c r="K13" s="5">
        <v>72</v>
      </c>
    </row>
    <row r="14" spans="1:11" ht="15.75">
      <c r="A14" s="118" t="s">
        <v>22</v>
      </c>
      <c r="B14" s="10" t="s">
        <v>123</v>
      </c>
      <c r="I14" s="13"/>
      <c r="J14" s="5"/>
      <c r="K14" s="5">
        <v>73</v>
      </c>
    </row>
    <row r="15" spans="1:11" ht="15.75">
      <c r="A15" s="118" t="s">
        <v>23</v>
      </c>
      <c r="B15" s="10" t="s">
        <v>124</v>
      </c>
      <c r="I15" s="13"/>
      <c r="J15" s="5"/>
      <c r="K15" s="5">
        <v>74</v>
      </c>
    </row>
    <row r="16" spans="1:11" ht="15.75">
      <c r="A16" s="118" t="s">
        <v>24</v>
      </c>
      <c r="B16" s="10" t="s">
        <v>125</v>
      </c>
      <c r="I16" s="13"/>
      <c r="J16" s="5"/>
      <c r="K16" s="5">
        <v>75</v>
      </c>
    </row>
    <row r="17" spans="1:11" ht="15.75">
      <c r="A17" s="118" t="s">
        <v>25</v>
      </c>
      <c r="B17" s="10" t="s">
        <v>126</v>
      </c>
      <c r="I17" s="13"/>
      <c r="J17" s="5"/>
      <c r="K17" s="5">
        <v>76</v>
      </c>
    </row>
    <row r="18" spans="1:11" ht="15.75">
      <c r="A18" s="118" t="s">
        <v>26</v>
      </c>
      <c r="B18" s="10" t="s">
        <v>127</v>
      </c>
      <c r="I18" s="13"/>
      <c r="J18" s="5"/>
      <c r="K18" s="5">
        <v>77</v>
      </c>
    </row>
    <row r="19" spans="1:11" ht="15.75">
      <c r="A19" s="118" t="s">
        <v>47</v>
      </c>
      <c r="B19" s="10" t="s">
        <v>128</v>
      </c>
      <c r="I19" s="13"/>
      <c r="J19" s="13"/>
      <c r="K19" s="5">
        <v>78</v>
      </c>
    </row>
    <row r="20" spans="1:11" ht="15.75">
      <c r="A20" s="118" t="s">
        <v>27</v>
      </c>
      <c r="B20" s="10" t="s">
        <v>129</v>
      </c>
      <c r="I20" s="13"/>
      <c r="J20" s="13"/>
      <c r="K20" s="5">
        <v>79</v>
      </c>
    </row>
    <row r="21" spans="1:11" ht="15.75">
      <c r="A21" s="118">
        <v>20</v>
      </c>
      <c r="B21" s="10" t="s">
        <v>130</v>
      </c>
      <c r="I21" s="13"/>
      <c r="J21" s="13"/>
      <c r="K21" s="5">
        <v>80</v>
      </c>
    </row>
    <row r="22" spans="10:11" ht="15.75">
      <c r="J22" s="13"/>
      <c r="K22" s="5"/>
    </row>
    <row r="23" spans="10:11" ht="15.75">
      <c r="J23" s="13"/>
      <c r="K23" s="5"/>
    </row>
    <row r="24" spans="10:11" ht="15.75">
      <c r="J24" s="13"/>
      <c r="K24" s="5"/>
    </row>
    <row r="25" spans="10:11" ht="15.75">
      <c r="J25" s="13"/>
      <c r="K25" s="5"/>
    </row>
    <row r="26" spans="10:11" ht="15.75">
      <c r="J26" s="13"/>
      <c r="K26" s="5"/>
    </row>
    <row r="27" spans="10:11" ht="15.75">
      <c r="J27" s="13"/>
      <c r="K27" s="13"/>
    </row>
    <row r="28" spans="10:11" ht="15.75">
      <c r="J28" s="13"/>
      <c r="K28" s="13"/>
    </row>
    <row r="29" spans="10:11" ht="15.75">
      <c r="J29" s="13"/>
      <c r="K29" s="13"/>
    </row>
    <row r="30" spans="10:11" ht="15.75">
      <c r="J30" s="13"/>
      <c r="K30" s="13"/>
    </row>
    <row r="31" spans="10:11" ht="15.75">
      <c r="J31" s="13"/>
      <c r="K31" s="13"/>
    </row>
    <row r="32" spans="10:11" ht="15.75">
      <c r="J32" s="13"/>
      <c r="K32" s="13"/>
    </row>
    <row r="33" spans="10:11" ht="15.75">
      <c r="J33" s="13"/>
      <c r="K33" s="13"/>
    </row>
    <row r="34" spans="10:11" ht="15.75">
      <c r="J34" s="13"/>
      <c r="K34" s="13"/>
    </row>
    <row r="35" spans="10:11" ht="15.75">
      <c r="J35" s="13"/>
      <c r="K35" s="13"/>
    </row>
    <row r="36" spans="10:11" ht="15.75">
      <c r="J36" s="13"/>
      <c r="K36" s="13"/>
    </row>
  </sheetData>
  <sheetProtection/>
  <hyperlinks>
    <hyperlink ref="M1" location="List1!A129" display="BACK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I2" sqref="I2:I5"/>
    </sheetView>
  </sheetViews>
  <sheetFormatPr defaultColWidth="9.00390625" defaultRowHeight="12.75"/>
  <cols>
    <col min="1" max="1" width="5.875" style="0" bestFit="1" customWidth="1"/>
    <col min="2" max="2" width="4.25390625" style="122" bestFit="1" customWidth="1"/>
    <col min="3" max="3" width="22.00390625" style="0" bestFit="1" customWidth="1"/>
    <col min="4" max="4" width="5.625" style="0" bestFit="1" customWidth="1"/>
    <col min="5" max="5" width="13.625" style="0" bestFit="1" customWidth="1"/>
    <col min="6" max="8" width="11.375" style="0" bestFit="1" customWidth="1"/>
    <col min="9" max="9" width="5.25390625" style="0" bestFit="1" customWidth="1"/>
    <col min="10" max="10" width="9.375" style="0" bestFit="1" customWidth="1"/>
    <col min="11" max="11" width="9.75390625" style="0" bestFit="1" customWidth="1"/>
  </cols>
  <sheetData>
    <row r="1" spans="1:13" ht="15.75">
      <c r="A1" s="1" t="s">
        <v>1</v>
      </c>
      <c r="B1" s="121" t="s">
        <v>2</v>
      </c>
      <c r="C1" s="9" t="s">
        <v>3</v>
      </c>
      <c r="D1" s="10" t="s">
        <v>4</v>
      </c>
      <c r="E1" s="9" t="s">
        <v>5</v>
      </c>
      <c r="F1" s="16" t="s">
        <v>14</v>
      </c>
      <c r="G1" s="4" t="s">
        <v>15</v>
      </c>
      <c r="H1" s="3" t="s">
        <v>16</v>
      </c>
      <c r="I1" s="2" t="s">
        <v>18</v>
      </c>
      <c r="J1" s="11" t="s">
        <v>140</v>
      </c>
      <c r="K1" s="11" t="s">
        <v>141</v>
      </c>
      <c r="M1" s="22" t="s">
        <v>51</v>
      </c>
    </row>
    <row r="2" spans="1:11" ht="15.75">
      <c r="A2" s="118" t="s">
        <v>6</v>
      </c>
      <c r="B2" s="10" t="s">
        <v>177</v>
      </c>
      <c r="C2" s="126" t="s">
        <v>100</v>
      </c>
      <c r="D2" s="126">
        <v>2003</v>
      </c>
      <c r="E2" s="127" t="s">
        <v>45</v>
      </c>
      <c r="F2" s="71">
        <v>0.00024861111111111107</v>
      </c>
      <c r="G2" s="71">
        <v>0.0002462962962962963</v>
      </c>
      <c r="H2" s="71">
        <f aca="true" t="shared" si="0" ref="H2:H10">SUM(F2:G2)</f>
        <v>0.0004949074074074074</v>
      </c>
      <c r="I2" s="5">
        <v>7</v>
      </c>
      <c r="J2" s="5"/>
      <c r="K2" s="5">
        <v>81</v>
      </c>
    </row>
    <row r="3" spans="1:11" ht="15.75">
      <c r="A3" s="118" t="s">
        <v>7</v>
      </c>
      <c r="B3" s="10" t="s">
        <v>41</v>
      </c>
      <c r="C3" s="126" t="s">
        <v>101</v>
      </c>
      <c r="D3" s="126">
        <v>2003</v>
      </c>
      <c r="E3" s="127" t="s">
        <v>45</v>
      </c>
      <c r="F3" s="71">
        <v>0.00025891203703703704</v>
      </c>
      <c r="G3" s="71">
        <v>0.0002576388888888889</v>
      </c>
      <c r="H3" s="71">
        <f t="shared" si="0"/>
        <v>0.0005165509259259259</v>
      </c>
      <c r="I3" s="5">
        <v>5</v>
      </c>
      <c r="J3" s="5"/>
      <c r="K3" s="5">
        <v>82</v>
      </c>
    </row>
    <row r="4" spans="1:11" ht="15.75">
      <c r="A4" s="118" t="s">
        <v>8</v>
      </c>
      <c r="B4" s="10" t="s">
        <v>135</v>
      </c>
      <c r="C4" s="126" t="s">
        <v>99</v>
      </c>
      <c r="D4" s="126">
        <v>2003</v>
      </c>
      <c r="E4" s="127" t="s">
        <v>143</v>
      </c>
      <c r="F4" s="71">
        <v>0.000262037037037037</v>
      </c>
      <c r="G4" s="71">
        <v>0.0002605324074074074</v>
      </c>
      <c r="H4" s="71">
        <f t="shared" si="0"/>
        <v>0.0005225694444444444</v>
      </c>
      <c r="I4" s="5">
        <v>4</v>
      </c>
      <c r="J4" s="5"/>
      <c r="K4" s="5">
        <v>83</v>
      </c>
    </row>
    <row r="5" spans="1:11" ht="15.75">
      <c r="A5" s="118" t="s">
        <v>9</v>
      </c>
      <c r="B5" s="10" t="s">
        <v>132</v>
      </c>
      <c r="C5" s="126" t="s">
        <v>214</v>
      </c>
      <c r="D5" s="126">
        <v>2002</v>
      </c>
      <c r="E5" s="127" t="s">
        <v>45</v>
      </c>
      <c r="F5" s="71">
        <v>0.000259375</v>
      </c>
      <c r="G5" s="71">
        <v>0.0002824074074074074</v>
      </c>
      <c r="H5" s="71">
        <f t="shared" si="0"/>
        <v>0.0005417824074074074</v>
      </c>
      <c r="I5" s="5">
        <v>3</v>
      </c>
      <c r="J5" s="5"/>
      <c r="K5" s="5">
        <v>84</v>
      </c>
    </row>
    <row r="6" spans="1:11" ht="15.75">
      <c r="A6" s="118" t="s">
        <v>10</v>
      </c>
      <c r="B6" s="10" t="s">
        <v>131</v>
      </c>
      <c r="C6" s="126" t="s">
        <v>108</v>
      </c>
      <c r="D6" s="126">
        <v>2002</v>
      </c>
      <c r="E6" s="127" t="s">
        <v>57</v>
      </c>
      <c r="F6" s="71">
        <v>0.0002972222222222222</v>
      </c>
      <c r="G6" s="71">
        <v>0.0002824074074074074</v>
      </c>
      <c r="H6" s="71">
        <f t="shared" si="0"/>
        <v>0.0005796296296296296</v>
      </c>
      <c r="I6" s="5">
        <v>2</v>
      </c>
      <c r="J6" s="5"/>
      <c r="K6" s="5">
        <v>85</v>
      </c>
    </row>
    <row r="7" spans="1:11" ht="15.75">
      <c r="A7" s="118" t="s">
        <v>11</v>
      </c>
      <c r="B7" s="10" t="s">
        <v>182</v>
      </c>
      <c r="C7" s="126" t="s">
        <v>216</v>
      </c>
      <c r="D7" s="126">
        <v>2003</v>
      </c>
      <c r="E7" s="127" t="s">
        <v>45</v>
      </c>
      <c r="F7" s="71">
        <v>0.000300462962962963</v>
      </c>
      <c r="G7" s="71">
        <v>0.0002962962962962963</v>
      </c>
      <c r="H7" s="71">
        <f t="shared" si="0"/>
        <v>0.0005967592592592593</v>
      </c>
      <c r="I7" s="13">
        <v>1</v>
      </c>
      <c r="J7" s="13"/>
      <c r="K7" s="5">
        <v>86</v>
      </c>
    </row>
    <row r="8" spans="1:11" ht="15.75">
      <c r="A8" s="118" t="s">
        <v>12</v>
      </c>
      <c r="B8" s="10" t="s">
        <v>133</v>
      </c>
      <c r="C8" s="126" t="s">
        <v>109</v>
      </c>
      <c r="D8" s="126">
        <v>2002</v>
      </c>
      <c r="E8" s="127" t="s">
        <v>143</v>
      </c>
      <c r="F8" s="71">
        <v>0.00030231481481481483</v>
      </c>
      <c r="G8" s="71">
        <v>0.0002976851851851852</v>
      </c>
      <c r="H8" s="71">
        <f t="shared" si="0"/>
        <v>0.0006000000000000001</v>
      </c>
      <c r="I8" s="13"/>
      <c r="J8" s="15"/>
      <c r="K8" s="5">
        <v>87</v>
      </c>
    </row>
    <row r="9" spans="1:11" ht="15.75">
      <c r="A9" s="118" t="s">
        <v>13</v>
      </c>
      <c r="B9" s="10" t="s">
        <v>134</v>
      </c>
      <c r="C9" s="126" t="s">
        <v>215</v>
      </c>
      <c r="D9" s="126">
        <v>2002</v>
      </c>
      <c r="E9" s="127" t="s">
        <v>153</v>
      </c>
      <c r="F9" s="71">
        <v>0.0003271990740740741</v>
      </c>
      <c r="G9" s="71">
        <v>0.00031215277777777773</v>
      </c>
      <c r="H9" s="71">
        <f t="shared" si="0"/>
        <v>0.0006393518518518519</v>
      </c>
      <c r="I9" s="13"/>
      <c r="J9" s="5"/>
      <c r="K9" s="5">
        <v>88</v>
      </c>
    </row>
    <row r="10" spans="1:11" ht="15.75">
      <c r="A10" s="118" t="s">
        <v>46</v>
      </c>
      <c r="B10" s="10" t="s">
        <v>180</v>
      </c>
      <c r="C10" s="126" t="s">
        <v>98</v>
      </c>
      <c r="D10" s="126">
        <v>2003</v>
      </c>
      <c r="E10" s="127" t="s">
        <v>153</v>
      </c>
      <c r="F10" s="71">
        <v>0.0003252314814814815</v>
      </c>
      <c r="G10" s="71">
        <v>0.00031655092592592596</v>
      </c>
      <c r="H10" s="71">
        <f t="shared" si="0"/>
        <v>0.0006417824074074075</v>
      </c>
      <c r="I10" s="13"/>
      <c r="J10" s="5"/>
      <c r="K10" s="5">
        <v>89</v>
      </c>
    </row>
    <row r="11" spans="1:11" ht="15.75">
      <c r="A11" s="118" t="s">
        <v>19</v>
      </c>
      <c r="B11" s="10" t="s">
        <v>42</v>
      </c>
      <c r="I11" s="13"/>
      <c r="J11" s="13"/>
      <c r="K11" s="5">
        <v>90</v>
      </c>
    </row>
    <row r="12" spans="1:11" ht="15.75">
      <c r="A12" s="118" t="s">
        <v>20</v>
      </c>
      <c r="B12" s="10" t="s">
        <v>175</v>
      </c>
      <c r="I12" s="13"/>
      <c r="J12" s="5"/>
      <c r="K12" s="5">
        <v>91</v>
      </c>
    </row>
    <row r="13" spans="1:11" ht="15.75">
      <c r="A13" s="118" t="s">
        <v>21</v>
      </c>
      <c r="B13" s="10" t="s">
        <v>177</v>
      </c>
      <c r="I13" s="13"/>
      <c r="J13" s="5"/>
      <c r="K13" s="5">
        <v>92</v>
      </c>
    </row>
    <row r="14" spans="1:11" ht="15.75">
      <c r="A14" s="118" t="s">
        <v>22</v>
      </c>
      <c r="B14" s="10" t="s">
        <v>178</v>
      </c>
      <c r="I14" s="13"/>
      <c r="J14" s="5"/>
      <c r="K14" s="5">
        <v>93</v>
      </c>
    </row>
    <row r="15" spans="1:11" ht="15.75">
      <c r="A15" s="118" t="s">
        <v>23</v>
      </c>
      <c r="B15" s="10" t="s">
        <v>180</v>
      </c>
      <c r="I15" s="13"/>
      <c r="J15" s="5"/>
      <c r="K15" s="5">
        <v>94</v>
      </c>
    </row>
    <row r="16" spans="1:11" ht="15.75">
      <c r="A16" s="118" t="s">
        <v>24</v>
      </c>
      <c r="B16" s="10" t="s">
        <v>182</v>
      </c>
      <c r="I16" s="13"/>
      <c r="J16" s="5"/>
      <c r="K16" s="5">
        <v>95</v>
      </c>
    </row>
    <row r="17" spans="1:11" ht="15.75">
      <c r="A17" s="118" t="s">
        <v>25</v>
      </c>
      <c r="B17" s="10" t="s">
        <v>183</v>
      </c>
      <c r="I17" s="13"/>
      <c r="J17" s="5"/>
      <c r="K17" s="5">
        <v>96</v>
      </c>
    </row>
    <row r="18" spans="1:11" ht="15.75">
      <c r="A18" s="118" t="s">
        <v>26</v>
      </c>
      <c r="B18" s="10" t="s">
        <v>184</v>
      </c>
      <c r="I18" s="13"/>
      <c r="J18" s="5"/>
      <c r="K18" s="5">
        <v>97</v>
      </c>
    </row>
    <row r="19" spans="1:11" ht="15.75">
      <c r="A19" s="118" t="s">
        <v>47</v>
      </c>
      <c r="B19" s="10" t="s">
        <v>185</v>
      </c>
      <c r="I19" s="13"/>
      <c r="J19" s="13"/>
      <c r="K19" s="5">
        <v>98</v>
      </c>
    </row>
    <row r="20" spans="1:11" ht="15.75">
      <c r="A20" s="118" t="s">
        <v>27</v>
      </c>
      <c r="B20" s="10" t="s">
        <v>186</v>
      </c>
      <c r="I20" s="13"/>
      <c r="J20" s="13"/>
      <c r="K20" s="5">
        <v>99</v>
      </c>
    </row>
    <row r="21" spans="1:11" ht="15.75">
      <c r="A21" s="118">
        <v>20</v>
      </c>
      <c r="B21" s="10" t="s">
        <v>187</v>
      </c>
      <c r="I21" s="13"/>
      <c r="J21" s="13"/>
      <c r="K21" s="5">
        <v>100</v>
      </c>
    </row>
    <row r="22" spans="10:11" ht="15.75">
      <c r="J22" s="13"/>
      <c r="K22" s="5"/>
    </row>
    <row r="23" spans="10:11" ht="15.75">
      <c r="J23" s="13"/>
      <c r="K23" s="5"/>
    </row>
    <row r="24" spans="10:11" ht="15.75">
      <c r="J24" s="13"/>
      <c r="K24" s="5"/>
    </row>
    <row r="25" spans="10:11" ht="15.75">
      <c r="J25" s="13"/>
      <c r="K25" s="5"/>
    </row>
    <row r="26" spans="10:11" ht="15.75">
      <c r="J26" s="13"/>
      <c r="K26" s="5"/>
    </row>
    <row r="27" spans="10:11" ht="15.75">
      <c r="J27" s="13"/>
      <c r="K27" s="13"/>
    </row>
    <row r="28" spans="10:11" ht="15.75">
      <c r="J28" s="13"/>
      <c r="K28" s="13"/>
    </row>
    <row r="29" spans="10:11" ht="15.75">
      <c r="J29" s="13"/>
      <c r="K29" s="13"/>
    </row>
    <row r="30" spans="10:11" ht="15.75">
      <c r="J30" s="13"/>
      <c r="K30" s="13"/>
    </row>
    <row r="31" spans="10:11" ht="15.75">
      <c r="J31" s="13"/>
      <c r="K31" s="13"/>
    </row>
    <row r="32" spans="10:11" ht="15.75">
      <c r="J32" s="13"/>
      <c r="K32" s="13"/>
    </row>
    <row r="33" spans="10:11" ht="15.75">
      <c r="J33" s="13"/>
      <c r="K33" s="13"/>
    </row>
    <row r="34" spans="10:11" ht="15.75">
      <c r="J34" s="13"/>
      <c r="K34" s="13"/>
    </row>
    <row r="35" spans="10:11" ht="15.75">
      <c r="J35" s="13"/>
      <c r="K35" s="13"/>
    </row>
    <row r="36" spans="10:11" ht="15.75">
      <c r="J36" s="13"/>
      <c r="K36" s="13"/>
    </row>
  </sheetData>
  <sheetProtection/>
  <hyperlinks>
    <hyperlink ref="M1" location="List1!A148" display="BACK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5.875" style="0" bestFit="1" customWidth="1"/>
    <col min="2" max="2" width="4.25390625" style="132" bestFit="1" customWidth="1"/>
    <col min="3" max="3" width="23.625" style="0" bestFit="1" customWidth="1"/>
    <col min="4" max="4" width="5.625" style="0" bestFit="1" customWidth="1"/>
    <col min="5" max="5" width="13.625" style="0" bestFit="1" customWidth="1"/>
    <col min="6" max="7" width="11.375" style="0" bestFit="1" customWidth="1"/>
    <col min="8" max="8" width="14.25390625" style="0" customWidth="1"/>
    <col min="9" max="9" width="5.25390625" style="0" bestFit="1" customWidth="1"/>
    <col min="10" max="10" width="9.375" style="0" bestFit="1" customWidth="1"/>
    <col min="11" max="11" width="9.75390625" style="0" bestFit="1" customWidth="1"/>
  </cols>
  <sheetData>
    <row r="1" spans="1:13" ht="15.75">
      <c r="A1" s="1" t="s">
        <v>1</v>
      </c>
      <c r="B1" s="130" t="s">
        <v>2</v>
      </c>
      <c r="C1" s="9" t="s">
        <v>3</v>
      </c>
      <c r="D1" s="10" t="s">
        <v>4</v>
      </c>
      <c r="E1" s="9" t="s">
        <v>5</v>
      </c>
      <c r="F1" s="16" t="s">
        <v>14</v>
      </c>
      <c r="G1" s="4" t="s">
        <v>15</v>
      </c>
      <c r="H1" s="3" t="s">
        <v>16</v>
      </c>
      <c r="I1" s="2" t="s">
        <v>18</v>
      </c>
      <c r="J1" s="11" t="s">
        <v>140</v>
      </c>
      <c r="K1" s="11" t="s">
        <v>141</v>
      </c>
      <c r="M1" s="22" t="s">
        <v>51</v>
      </c>
    </row>
    <row r="2" spans="1:11" ht="15.75">
      <c r="A2" s="118" t="s">
        <v>6</v>
      </c>
      <c r="B2" s="120" t="s">
        <v>20</v>
      </c>
      <c r="C2" s="126" t="s">
        <v>256</v>
      </c>
      <c r="D2" s="126">
        <v>1999</v>
      </c>
      <c r="E2" s="127" t="s">
        <v>158</v>
      </c>
      <c r="F2" s="71">
        <v>0.0005342592592592593</v>
      </c>
      <c r="G2" s="71">
        <v>0.0005277777777777777</v>
      </c>
      <c r="H2" s="71">
        <f>SUM(F2:G2)</f>
        <v>0.0010620370370370371</v>
      </c>
      <c r="I2" s="5">
        <v>7</v>
      </c>
      <c r="J2" s="5"/>
      <c r="K2" s="5">
        <v>101</v>
      </c>
    </row>
    <row r="3" spans="1:11" ht="15.75">
      <c r="A3" s="118" t="s">
        <v>7</v>
      </c>
      <c r="B3" s="120" t="s">
        <v>25</v>
      </c>
      <c r="C3" s="126" t="s">
        <v>217</v>
      </c>
      <c r="D3" s="126">
        <v>2001</v>
      </c>
      <c r="E3" s="127" t="s">
        <v>153</v>
      </c>
      <c r="F3" s="71">
        <v>0.0005336805555555556</v>
      </c>
      <c r="G3" s="71">
        <v>0.0005354166666666667</v>
      </c>
      <c r="H3" s="71">
        <f>SUM(F3:G3)</f>
        <v>0.0010690972222222222</v>
      </c>
      <c r="I3" s="5">
        <v>5</v>
      </c>
      <c r="J3" s="5"/>
      <c r="K3" s="5">
        <v>102</v>
      </c>
    </row>
    <row r="4" spans="1:11" ht="15.75">
      <c r="A4" s="118" t="s">
        <v>8</v>
      </c>
      <c r="B4" s="120" t="s">
        <v>8</v>
      </c>
      <c r="C4" s="126" t="s">
        <v>136</v>
      </c>
      <c r="D4" s="126">
        <v>1998</v>
      </c>
      <c r="E4" s="127" t="s">
        <v>57</v>
      </c>
      <c r="F4" s="71">
        <v>0.0005445601851851851</v>
      </c>
      <c r="G4" s="71">
        <v>0.0005359953703703704</v>
      </c>
      <c r="H4" s="71">
        <f>SUM(F4:G4)</f>
        <v>0.0010805555555555555</v>
      </c>
      <c r="I4" s="5">
        <v>4</v>
      </c>
      <c r="J4" s="5"/>
      <c r="K4" s="5">
        <v>103</v>
      </c>
    </row>
    <row r="5" spans="1:11" ht="15.75">
      <c r="A5" s="118" t="s">
        <v>9</v>
      </c>
      <c r="B5" s="120" t="s">
        <v>22</v>
      </c>
      <c r="C5" s="126" t="s">
        <v>104</v>
      </c>
      <c r="D5" s="126">
        <v>2001</v>
      </c>
      <c r="E5" s="127" t="s">
        <v>153</v>
      </c>
      <c r="F5" s="71">
        <v>0.00058125</v>
      </c>
      <c r="G5" s="71">
        <v>0.0005686342592592593</v>
      </c>
      <c r="H5" s="71">
        <f>SUM(F5:G5)</f>
        <v>0.0011498842592592593</v>
      </c>
      <c r="I5" s="5">
        <v>3</v>
      </c>
      <c r="J5" s="5"/>
      <c r="K5" s="5">
        <v>104</v>
      </c>
    </row>
    <row r="6" spans="1:11" ht="15.75">
      <c r="A6" s="118" t="s">
        <v>10</v>
      </c>
      <c r="B6" s="120" t="s">
        <v>10</v>
      </c>
      <c r="I6" s="5"/>
      <c r="J6" s="5"/>
      <c r="K6" s="5">
        <v>105</v>
      </c>
    </row>
    <row r="7" spans="1:11" ht="15.75">
      <c r="A7" s="118" t="s">
        <v>11</v>
      </c>
      <c r="B7" s="120" t="s">
        <v>11</v>
      </c>
      <c r="I7" s="13"/>
      <c r="J7" s="13"/>
      <c r="K7" s="5">
        <v>106</v>
      </c>
    </row>
    <row r="8" spans="1:11" ht="15.75">
      <c r="A8" s="118" t="s">
        <v>12</v>
      </c>
      <c r="B8" s="120" t="s">
        <v>12</v>
      </c>
      <c r="I8" s="13"/>
      <c r="J8" s="15"/>
      <c r="K8" s="5">
        <v>107</v>
      </c>
    </row>
    <row r="9" spans="1:11" ht="15.75">
      <c r="A9" s="118" t="s">
        <v>13</v>
      </c>
      <c r="B9" s="120" t="s">
        <v>13</v>
      </c>
      <c r="I9" s="13"/>
      <c r="J9" s="5"/>
      <c r="K9" s="5">
        <v>108</v>
      </c>
    </row>
    <row r="10" spans="1:11" ht="15.75">
      <c r="A10" s="118" t="s">
        <v>46</v>
      </c>
      <c r="B10" s="120" t="s">
        <v>46</v>
      </c>
      <c r="I10" s="13"/>
      <c r="J10" s="5"/>
      <c r="K10" s="5">
        <v>109</v>
      </c>
    </row>
    <row r="11" spans="1:11" ht="15.75">
      <c r="A11" s="118" t="s">
        <v>19</v>
      </c>
      <c r="B11" s="120" t="s">
        <v>19</v>
      </c>
      <c r="I11" s="13"/>
      <c r="J11" s="13"/>
      <c r="K11" s="5">
        <v>110</v>
      </c>
    </row>
    <row r="12" spans="1:11" ht="15.75">
      <c r="A12" s="118" t="s">
        <v>20</v>
      </c>
      <c r="B12" s="120" t="s">
        <v>20</v>
      </c>
      <c r="I12" s="13"/>
      <c r="J12" s="13"/>
      <c r="K12" s="5">
        <v>111</v>
      </c>
    </row>
    <row r="13" spans="1:11" ht="15.75">
      <c r="A13" s="118" t="s">
        <v>21</v>
      </c>
      <c r="B13" s="120" t="s">
        <v>21</v>
      </c>
      <c r="I13" s="13"/>
      <c r="J13" s="13"/>
      <c r="K13" s="5">
        <v>112</v>
      </c>
    </row>
    <row r="14" spans="1:11" ht="15.75">
      <c r="A14" s="118" t="s">
        <v>22</v>
      </c>
      <c r="B14" s="120" t="s">
        <v>22</v>
      </c>
      <c r="I14" s="13"/>
      <c r="J14" s="13"/>
      <c r="K14" s="5">
        <v>113</v>
      </c>
    </row>
    <row r="15" spans="1:11" ht="15.75">
      <c r="A15" s="118" t="s">
        <v>23</v>
      </c>
      <c r="B15" s="120" t="s">
        <v>23</v>
      </c>
      <c r="I15" s="13"/>
      <c r="J15" s="13"/>
      <c r="K15" s="5">
        <v>114</v>
      </c>
    </row>
    <row r="16" spans="1:11" ht="15.75">
      <c r="A16" s="118" t="s">
        <v>24</v>
      </c>
      <c r="B16" s="120" t="s">
        <v>24</v>
      </c>
      <c r="I16" s="13"/>
      <c r="J16" s="13"/>
      <c r="K16" s="5">
        <v>115</v>
      </c>
    </row>
    <row r="17" spans="1:11" ht="15.75">
      <c r="A17" s="118" t="s">
        <v>25</v>
      </c>
      <c r="B17" s="120" t="s">
        <v>25</v>
      </c>
      <c r="I17" s="13"/>
      <c r="J17" s="13"/>
      <c r="K17" s="5">
        <v>116</v>
      </c>
    </row>
    <row r="18" spans="1:11" ht="15.75">
      <c r="A18" s="118" t="s">
        <v>26</v>
      </c>
      <c r="B18" s="120" t="s">
        <v>26</v>
      </c>
      <c r="I18" s="13"/>
      <c r="J18" s="13"/>
      <c r="K18" s="5">
        <v>117</v>
      </c>
    </row>
    <row r="19" spans="1:11" ht="15.75">
      <c r="A19" s="118" t="s">
        <v>47</v>
      </c>
      <c r="B19" s="120" t="s">
        <v>47</v>
      </c>
      <c r="I19" s="13"/>
      <c r="J19" s="13"/>
      <c r="K19" s="5">
        <v>118</v>
      </c>
    </row>
    <row r="20" spans="1:11" ht="15.75">
      <c r="A20" s="118" t="s">
        <v>27</v>
      </c>
      <c r="B20" s="120" t="s">
        <v>27</v>
      </c>
      <c r="I20" s="13"/>
      <c r="J20" s="13"/>
      <c r="K20" s="5">
        <v>119</v>
      </c>
    </row>
    <row r="21" spans="1:11" ht="15.75">
      <c r="A21" s="118">
        <v>20</v>
      </c>
      <c r="B21" s="120" t="s">
        <v>28</v>
      </c>
      <c r="I21" s="13"/>
      <c r="J21" s="13"/>
      <c r="K21" s="5">
        <v>120</v>
      </c>
    </row>
    <row r="22" spans="10:11" ht="15.75">
      <c r="J22" s="13"/>
      <c r="K22" s="5"/>
    </row>
    <row r="23" spans="10:11" ht="15.75">
      <c r="J23" s="13"/>
      <c r="K23" s="5"/>
    </row>
    <row r="24" spans="10:11" ht="15.75">
      <c r="J24" s="13"/>
      <c r="K24" s="5"/>
    </row>
    <row r="25" spans="10:11" ht="15.75">
      <c r="J25" s="13"/>
      <c r="K25" s="13"/>
    </row>
    <row r="26" spans="10:11" ht="15.75">
      <c r="J26" s="13"/>
      <c r="K26" s="13"/>
    </row>
    <row r="27" spans="10:11" ht="15.75">
      <c r="J27" s="13"/>
      <c r="K27" s="13"/>
    </row>
    <row r="28" spans="10:11" ht="15.75">
      <c r="J28" s="13"/>
      <c r="K28" s="13"/>
    </row>
    <row r="29" spans="10:11" ht="15.75">
      <c r="J29" s="13"/>
      <c r="K29" s="13"/>
    </row>
    <row r="30" spans="10:11" ht="15.75">
      <c r="J30" s="13"/>
      <c r="K30" s="13"/>
    </row>
    <row r="31" spans="10:11" ht="15.75">
      <c r="J31" s="13"/>
      <c r="K31" s="13"/>
    </row>
    <row r="32" spans="10:11" ht="15.75">
      <c r="J32" s="13"/>
      <c r="K32" s="13"/>
    </row>
    <row r="33" spans="10:11" ht="15.75">
      <c r="J33" s="13"/>
      <c r="K33" s="13"/>
    </row>
    <row r="34" spans="10:11" ht="15.75">
      <c r="J34" s="13"/>
      <c r="K34" s="13"/>
    </row>
  </sheetData>
  <sheetProtection/>
  <hyperlinks>
    <hyperlink ref="M1" location="List1!A173" display="BACK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5.875" style="0" bestFit="1" customWidth="1"/>
    <col min="2" max="2" width="4.25390625" style="132" bestFit="1" customWidth="1"/>
    <col min="3" max="3" width="22.875" style="0" bestFit="1" customWidth="1"/>
    <col min="4" max="4" width="5.625" style="0" bestFit="1" customWidth="1"/>
    <col min="5" max="5" width="13.625" style="0" bestFit="1" customWidth="1"/>
    <col min="6" max="8" width="11.375" style="0" bestFit="1" customWidth="1"/>
    <col min="9" max="9" width="5.25390625" style="0" bestFit="1" customWidth="1"/>
    <col min="10" max="10" width="9.375" style="0" bestFit="1" customWidth="1"/>
    <col min="11" max="11" width="9.75390625" style="0" bestFit="1" customWidth="1"/>
  </cols>
  <sheetData>
    <row r="1" spans="1:13" ht="15.75">
      <c r="A1" s="1" t="s">
        <v>1</v>
      </c>
      <c r="B1" s="130" t="s">
        <v>2</v>
      </c>
      <c r="C1" s="9" t="s">
        <v>3</v>
      </c>
      <c r="D1" s="10" t="s">
        <v>4</v>
      </c>
      <c r="E1" s="9" t="s">
        <v>5</v>
      </c>
      <c r="F1" s="16" t="s">
        <v>14</v>
      </c>
      <c r="G1" s="4" t="s">
        <v>15</v>
      </c>
      <c r="H1" s="3" t="s">
        <v>16</v>
      </c>
      <c r="I1" s="2" t="s">
        <v>18</v>
      </c>
      <c r="J1" s="11" t="s">
        <v>140</v>
      </c>
      <c r="K1" s="11" t="s">
        <v>141</v>
      </c>
      <c r="M1" s="22" t="s">
        <v>51</v>
      </c>
    </row>
    <row r="2" spans="1:11" ht="15.75">
      <c r="A2" s="118" t="s">
        <v>6</v>
      </c>
      <c r="B2" s="120" t="s">
        <v>68</v>
      </c>
      <c r="C2" s="126" t="s">
        <v>110</v>
      </c>
      <c r="D2" s="126">
        <v>2001</v>
      </c>
      <c r="E2" s="127" t="s">
        <v>45</v>
      </c>
      <c r="F2" s="71">
        <v>0.00044502314814814817</v>
      </c>
      <c r="G2" s="71">
        <v>0.00045092592592592596</v>
      </c>
      <c r="H2" s="71">
        <f>SUM(F2:G2)</f>
        <v>0.0008959490740740742</v>
      </c>
      <c r="I2" s="5">
        <v>7</v>
      </c>
      <c r="J2" s="5"/>
      <c r="K2" s="5">
        <v>121</v>
      </c>
    </row>
    <row r="3" spans="1:11" ht="15.75">
      <c r="A3" s="118" t="s">
        <v>7</v>
      </c>
      <c r="B3" s="120" t="s">
        <v>111</v>
      </c>
      <c r="C3" s="126" t="s">
        <v>137</v>
      </c>
      <c r="D3" s="126">
        <v>2000</v>
      </c>
      <c r="E3" s="127" t="s">
        <v>143</v>
      </c>
      <c r="F3" s="71">
        <v>0.0004796296296296296</v>
      </c>
      <c r="G3" s="71">
        <v>0.0004733796296296296</v>
      </c>
      <c r="H3" s="71">
        <f>SUM(F3:G3)</f>
        <v>0.0009530092592592591</v>
      </c>
      <c r="I3" s="5">
        <v>5</v>
      </c>
      <c r="J3" s="5"/>
      <c r="K3" s="5">
        <v>122</v>
      </c>
    </row>
    <row r="4" spans="1:11" ht="15.75">
      <c r="A4" s="118" t="s">
        <v>8</v>
      </c>
      <c r="B4" s="120" t="s">
        <v>66</v>
      </c>
      <c r="C4" s="126" t="s">
        <v>107</v>
      </c>
      <c r="D4" s="126">
        <v>2001</v>
      </c>
      <c r="E4" s="127" t="s">
        <v>57</v>
      </c>
      <c r="F4" s="71">
        <v>0.0004935185185185185</v>
      </c>
      <c r="G4" s="71">
        <v>0.00048622685185185184</v>
      </c>
      <c r="H4" s="71">
        <f>SUM(F4:G4)</f>
        <v>0.0009797453703703704</v>
      </c>
      <c r="I4" s="5">
        <v>4</v>
      </c>
      <c r="J4" s="5"/>
      <c r="K4" s="5">
        <v>123</v>
      </c>
    </row>
    <row r="5" spans="1:11" ht="15.75">
      <c r="A5" s="118" t="s">
        <v>9</v>
      </c>
      <c r="B5" s="120" t="s">
        <v>81</v>
      </c>
      <c r="C5" s="126" t="s">
        <v>218</v>
      </c>
      <c r="D5" s="126">
        <v>2001</v>
      </c>
      <c r="E5" s="127" t="s">
        <v>143</v>
      </c>
      <c r="F5" s="71">
        <v>0.0005282407407407408</v>
      </c>
      <c r="G5" s="71">
        <v>0.0005371527777777778</v>
      </c>
      <c r="H5" s="71">
        <f>SUM(F5:G5)</f>
        <v>0.0010653935185185185</v>
      </c>
      <c r="I5" s="5">
        <v>3</v>
      </c>
      <c r="J5" s="5"/>
      <c r="K5" s="5">
        <v>124</v>
      </c>
    </row>
    <row r="6" spans="1:11" ht="15.75">
      <c r="A6" s="118" t="s">
        <v>10</v>
      </c>
      <c r="B6" s="120" t="s">
        <v>85</v>
      </c>
      <c r="C6" s="126" t="s">
        <v>238</v>
      </c>
      <c r="D6" s="126">
        <v>2001</v>
      </c>
      <c r="E6" s="127"/>
      <c r="F6" s="71">
        <v>0.0005813657407407407</v>
      </c>
      <c r="G6" s="71">
        <v>0.0006276620370370369</v>
      </c>
      <c r="H6" s="71">
        <f>SUM(F6:G6)</f>
        <v>0.0012090277777777776</v>
      </c>
      <c r="I6" s="5">
        <v>2</v>
      </c>
      <c r="J6" s="5"/>
      <c r="K6" s="5">
        <v>125</v>
      </c>
    </row>
    <row r="7" spans="1:11" ht="15.75">
      <c r="A7" s="118" t="s">
        <v>11</v>
      </c>
      <c r="B7" s="120" t="s">
        <v>111</v>
      </c>
      <c r="I7" s="13"/>
      <c r="J7" s="13"/>
      <c r="K7" s="5">
        <v>126</v>
      </c>
    </row>
    <row r="8" spans="1:11" ht="15.75">
      <c r="A8" s="118" t="s">
        <v>12</v>
      </c>
      <c r="B8" s="120" t="s">
        <v>112</v>
      </c>
      <c r="I8" s="13"/>
      <c r="J8" s="15"/>
      <c r="K8" s="5">
        <v>127</v>
      </c>
    </row>
    <row r="9" spans="1:11" ht="15.75">
      <c r="A9" s="118" t="s">
        <v>13</v>
      </c>
      <c r="B9" s="120" t="s">
        <v>113</v>
      </c>
      <c r="I9" s="13"/>
      <c r="J9" s="5"/>
      <c r="K9" s="5">
        <v>128</v>
      </c>
    </row>
    <row r="10" spans="1:11" ht="15.75">
      <c r="A10" s="118" t="s">
        <v>46</v>
      </c>
      <c r="B10" s="120" t="s">
        <v>114</v>
      </c>
      <c r="I10" s="13"/>
      <c r="J10" s="5"/>
      <c r="K10" s="5">
        <v>129</v>
      </c>
    </row>
    <row r="11" spans="1:11" ht="15.75">
      <c r="A11" s="118" t="s">
        <v>19</v>
      </c>
      <c r="B11" s="120" t="s">
        <v>115</v>
      </c>
      <c r="I11" s="13"/>
      <c r="J11" s="13"/>
      <c r="K11" s="5">
        <v>130</v>
      </c>
    </row>
    <row r="12" spans="1:11" ht="15.75">
      <c r="A12" s="118" t="s">
        <v>20</v>
      </c>
      <c r="B12" s="120" t="s">
        <v>65</v>
      </c>
      <c r="I12" s="13"/>
      <c r="J12" s="13"/>
      <c r="K12" s="5">
        <v>131</v>
      </c>
    </row>
    <row r="13" spans="1:11" ht="15.75">
      <c r="A13" s="118" t="s">
        <v>21</v>
      </c>
      <c r="B13" s="120" t="s">
        <v>66</v>
      </c>
      <c r="I13" s="13"/>
      <c r="J13" s="13"/>
      <c r="K13" s="5">
        <v>132</v>
      </c>
    </row>
    <row r="14" spans="1:11" ht="15.75">
      <c r="A14" s="118" t="s">
        <v>22</v>
      </c>
      <c r="B14" s="120" t="s">
        <v>67</v>
      </c>
      <c r="I14" s="13"/>
      <c r="J14" s="13"/>
      <c r="K14" s="5">
        <v>133</v>
      </c>
    </row>
    <row r="15" spans="1:11" ht="15.75">
      <c r="A15" s="118" t="s">
        <v>23</v>
      </c>
      <c r="B15" s="120" t="s">
        <v>68</v>
      </c>
      <c r="I15" s="13"/>
      <c r="J15" s="13"/>
      <c r="K15" s="5">
        <v>134</v>
      </c>
    </row>
    <row r="16" spans="1:11" ht="15.75">
      <c r="A16" s="118" t="s">
        <v>24</v>
      </c>
      <c r="B16" s="120" t="s">
        <v>69</v>
      </c>
      <c r="I16" s="13"/>
      <c r="J16" s="13"/>
      <c r="K16" s="5">
        <v>135</v>
      </c>
    </row>
    <row r="17" spans="1:11" ht="15.75">
      <c r="A17" s="118" t="s">
        <v>25</v>
      </c>
      <c r="B17" s="120" t="s">
        <v>80</v>
      </c>
      <c r="I17" s="13"/>
      <c r="J17" s="13"/>
      <c r="K17" s="5">
        <v>136</v>
      </c>
    </row>
    <row r="18" spans="1:11" ht="15.75">
      <c r="A18" s="118" t="s">
        <v>26</v>
      </c>
      <c r="B18" s="120" t="s">
        <v>81</v>
      </c>
      <c r="I18" s="13"/>
      <c r="J18" s="13"/>
      <c r="K18" s="5">
        <v>137</v>
      </c>
    </row>
    <row r="19" spans="1:11" ht="15.75">
      <c r="A19" s="118" t="s">
        <v>47</v>
      </c>
      <c r="B19" s="120" t="s">
        <v>82</v>
      </c>
      <c r="I19" s="13"/>
      <c r="J19" s="13"/>
      <c r="K19" s="5">
        <v>138</v>
      </c>
    </row>
    <row r="20" spans="1:11" ht="15.75">
      <c r="A20" s="118" t="s">
        <v>27</v>
      </c>
      <c r="B20" s="120" t="s">
        <v>83</v>
      </c>
      <c r="I20" s="13"/>
      <c r="J20" s="13"/>
      <c r="K20" s="5">
        <v>139</v>
      </c>
    </row>
    <row r="21" spans="1:11" ht="15.75">
      <c r="A21" s="118">
        <v>20</v>
      </c>
      <c r="B21" s="120" t="s">
        <v>84</v>
      </c>
      <c r="I21" s="13"/>
      <c r="J21" s="13"/>
      <c r="K21" s="5">
        <v>140</v>
      </c>
    </row>
    <row r="22" spans="1:11" ht="15.75">
      <c r="A22" s="118">
        <v>21</v>
      </c>
      <c r="B22" s="120" t="s">
        <v>85</v>
      </c>
      <c r="I22" s="13"/>
      <c r="J22" s="13"/>
      <c r="K22" s="5">
        <v>141</v>
      </c>
    </row>
    <row r="23" spans="1:11" ht="15.75">
      <c r="A23" s="118">
        <v>22</v>
      </c>
      <c r="B23" s="120" t="s">
        <v>86</v>
      </c>
      <c r="I23" s="13"/>
      <c r="J23" s="13"/>
      <c r="K23" s="5">
        <v>142</v>
      </c>
    </row>
    <row r="24" spans="1:11" ht="15.75">
      <c r="A24" s="118">
        <v>23</v>
      </c>
      <c r="B24" s="120" t="s">
        <v>87</v>
      </c>
      <c r="I24" s="13"/>
      <c r="J24" s="13"/>
      <c r="K24" s="5">
        <v>143</v>
      </c>
    </row>
    <row r="25" spans="1:11" ht="15.75">
      <c r="A25" s="118">
        <v>24</v>
      </c>
      <c r="B25" s="120" t="s">
        <v>88</v>
      </c>
      <c r="I25" s="13"/>
      <c r="J25" s="13"/>
      <c r="K25" s="5">
        <v>144</v>
      </c>
    </row>
    <row r="26" spans="1:11" ht="15.75">
      <c r="A26" s="118">
        <v>25</v>
      </c>
      <c r="B26" s="120" t="s">
        <v>89</v>
      </c>
      <c r="I26" s="13"/>
      <c r="J26" s="13"/>
      <c r="K26" s="5">
        <v>145</v>
      </c>
    </row>
    <row r="27" spans="10:11" ht="15.75">
      <c r="J27" s="13"/>
      <c r="K27" s="13"/>
    </row>
    <row r="28" spans="10:11" ht="15.75">
      <c r="J28" s="13"/>
      <c r="K28" s="13"/>
    </row>
    <row r="29" spans="10:11" ht="15.75">
      <c r="J29" s="13"/>
      <c r="K29" s="13"/>
    </row>
    <row r="30" spans="10:11" ht="15.75">
      <c r="J30" s="13"/>
      <c r="K30" s="13"/>
    </row>
    <row r="31" spans="10:11" ht="15.75">
      <c r="J31" s="13"/>
      <c r="K31" s="13"/>
    </row>
    <row r="32" spans="10:11" ht="15.75">
      <c r="J32" s="13"/>
      <c r="K32" s="13"/>
    </row>
    <row r="33" spans="10:11" ht="15.75">
      <c r="J33" s="13"/>
      <c r="K33" s="13"/>
    </row>
    <row r="34" spans="10:11" ht="15.75">
      <c r="J34" s="13"/>
      <c r="K34" s="13"/>
    </row>
    <row r="35" spans="10:11" ht="15.75">
      <c r="J35" s="13"/>
      <c r="K35" s="13"/>
    </row>
    <row r="36" spans="10:11" ht="15.75">
      <c r="J36" s="13"/>
      <c r="K36" s="13"/>
    </row>
  </sheetData>
  <sheetProtection/>
  <hyperlinks>
    <hyperlink ref="M1" location="List1!A186" display="BACK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C2" sqref="C2"/>
    </sheetView>
  </sheetViews>
  <sheetFormatPr defaultColWidth="9.25390625" defaultRowHeight="12.75"/>
  <cols>
    <col min="1" max="1" width="5.875" style="0" bestFit="1" customWidth="1"/>
    <col min="2" max="2" width="4.25390625" style="132" bestFit="1" customWidth="1"/>
    <col min="3" max="3" width="22.75390625" style="0" bestFit="1" customWidth="1"/>
    <col min="4" max="4" width="5.625" style="0" bestFit="1" customWidth="1"/>
    <col min="5" max="5" width="13.625" style="0" bestFit="1" customWidth="1"/>
    <col min="6" max="7" width="11.375" style="0" bestFit="1" customWidth="1"/>
    <col min="8" max="8" width="16.375" style="0" customWidth="1"/>
    <col min="9" max="9" width="5.25390625" style="0" bestFit="1" customWidth="1"/>
    <col min="10" max="10" width="9.375" style="0" bestFit="1" customWidth="1"/>
    <col min="11" max="11" width="9.75390625" style="0" bestFit="1" customWidth="1"/>
  </cols>
  <sheetData>
    <row r="1" spans="1:13" ht="15.75">
      <c r="A1" s="1" t="s">
        <v>1</v>
      </c>
      <c r="B1" s="130" t="s">
        <v>2</v>
      </c>
      <c r="C1" s="9" t="s">
        <v>3</v>
      </c>
      <c r="D1" s="10" t="s">
        <v>4</v>
      </c>
      <c r="E1" s="9" t="s">
        <v>5</v>
      </c>
      <c r="F1" s="16" t="s">
        <v>14</v>
      </c>
      <c r="G1" s="4" t="s">
        <v>15</v>
      </c>
      <c r="H1" s="3" t="s">
        <v>16</v>
      </c>
      <c r="I1" s="2" t="s">
        <v>18</v>
      </c>
      <c r="J1" s="11" t="s">
        <v>140</v>
      </c>
      <c r="K1" s="11" t="s">
        <v>141</v>
      </c>
      <c r="M1" s="22" t="s">
        <v>51</v>
      </c>
    </row>
    <row r="2" spans="1:11" ht="15.75">
      <c r="A2" s="118" t="s">
        <v>6</v>
      </c>
      <c r="B2" s="120" t="s">
        <v>37</v>
      </c>
      <c r="C2" s="126" t="s">
        <v>257</v>
      </c>
      <c r="D2" s="126">
        <v>1993</v>
      </c>
      <c r="E2" s="127" t="s">
        <v>159</v>
      </c>
      <c r="F2" s="71">
        <v>0.00044606481481481477</v>
      </c>
      <c r="G2" s="71">
        <v>0.0004398148148148148</v>
      </c>
      <c r="H2" s="71">
        <f>SUM(F2:G2)</f>
        <v>0.0008858796296296296</v>
      </c>
      <c r="I2" s="5"/>
      <c r="J2" s="5"/>
      <c r="K2" s="5">
        <v>146</v>
      </c>
    </row>
    <row r="3" spans="1:11" ht="15.75">
      <c r="A3" s="118" t="s">
        <v>7</v>
      </c>
      <c r="B3" s="120" t="s">
        <v>91</v>
      </c>
      <c r="C3" s="126" t="s">
        <v>219</v>
      </c>
      <c r="D3" s="126">
        <v>1992</v>
      </c>
      <c r="E3" s="127" t="s">
        <v>45</v>
      </c>
      <c r="F3" s="71">
        <v>0.0005460648148148149</v>
      </c>
      <c r="G3" s="71">
        <v>0.0005347222222222222</v>
      </c>
      <c r="H3" s="71">
        <f>SUM(F3:G3)</f>
        <v>0.0010807870370370372</v>
      </c>
      <c r="I3" s="5"/>
      <c r="J3" s="5"/>
      <c r="K3" s="5">
        <v>147</v>
      </c>
    </row>
    <row r="4" spans="1:11" ht="15.75">
      <c r="A4" s="118" t="s">
        <v>8</v>
      </c>
      <c r="B4" s="120" t="s">
        <v>139</v>
      </c>
      <c r="C4" s="126"/>
      <c r="D4" s="126"/>
      <c r="E4" s="127"/>
      <c r="F4" s="71"/>
      <c r="G4" s="71"/>
      <c r="H4" s="71"/>
      <c r="I4" s="5"/>
      <c r="J4" s="5"/>
      <c r="K4" s="5">
        <v>148</v>
      </c>
    </row>
    <row r="5" spans="1:11" ht="15.75">
      <c r="A5" s="118" t="s">
        <v>9</v>
      </c>
      <c r="B5" s="120" t="s">
        <v>34</v>
      </c>
      <c r="C5" s="126"/>
      <c r="D5" s="126"/>
      <c r="E5" s="127"/>
      <c r="F5" s="71"/>
      <c r="G5" s="71"/>
      <c r="H5" s="71"/>
      <c r="I5" s="5"/>
      <c r="J5" s="5"/>
      <c r="K5" s="5">
        <v>149</v>
      </c>
    </row>
    <row r="6" spans="1:11" ht="15.75">
      <c r="A6" s="118" t="s">
        <v>10</v>
      </c>
      <c r="B6" s="120" t="s">
        <v>35</v>
      </c>
      <c r="C6" s="126"/>
      <c r="D6" s="126"/>
      <c r="E6" s="127"/>
      <c r="F6" s="71"/>
      <c r="G6" s="71"/>
      <c r="H6" s="71"/>
      <c r="I6" s="5"/>
      <c r="J6" s="5"/>
      <c r="K6" s="5">
        <v>150</v>
      </c>
    </row>
    <row r="7" spans="1:11" ht="15.75">
      <c r="A7" s="118" t="s">
        <v>11</v>
      </c>
      <c r="B7" s="120" t="s">
        <v>36</v>
      </c>
      <c r="I7" s="13"/>
      <c r="J7" s="13"/>
      <c r="K7" s="5">
        <v>151</v>
      </c>
    </row>
    <row r="8" spans="1:11" ht="15.75">
      <c r="A8" s="118" t="s">
        <v>12</v>
      </c>
      <c r="B8" s="120" t="s">
        <v>37</v>
      </c>
      <c r="I8" s="15"/>
      <c r="J8" s="15"/>
      <c r="K8" s="5">
        <v>152</v>
      </c>
    </row>
    <row r="9" spans="1:11" ht="15.75">
      <c r="A9" s="118" t="s">
        <v>13</v>
      </c>
      <c r="B9" s="120" t="s">
        <v>38</v>
      </c>
      <c r="I9" s="15"/>
      <c r="J9" s="5"/>
      <c r="K9" s="5">
        <v>153</v>
      </c>
    </row>
    <row r="10" spans="1:11" ht="15.75">
      <c r="A10" s="118" t="s">
        <v>46</v>
      </c>
      <c r="B10" s="120" t="s">
        <v>39</v>
      </c>
      <c r="I10" s="13"/>
      <c r="J10" s="5"/>
      <c r="K10" s="5">
        <v>154</v>
      </c>
    </row>
    <row r="11" spans="1:11" ht="15.75">
      <c r="A11" s="118" t="s">
        <v>19</v>
      </c>
      <c r="B11" s="120" t="s">
        <v>116</v>
      </c>
      <c r="I11" s="13"/>
      <c r="J11" s="13"/>
      <c r="K11" s="5">
        <v>155</v>
      </c>
    </row>
    <row r="12" spans="2:11" ht="15.75">
      <c r="B12" s="131"/>
      <c r="J12" s="5"/>
      <c r="K12" s="5"/>
    </row>
    <row r="13" spans="2:11" ht="15.75">
      <c r="B13" s="131"/>
      <c r="J13" s="5"/>
      <c r="K13" s="5"/>
    </row>
    <row r="14" spans="10:11" ht="12.75">
      <c r="J14" s="5"/>
      <c r="K14" s="5"/>
    </row>
    <row r="15" spans="10:11" ht="12.75">
      <c r="J15" s="5"/>
      <c r="K15" s="5"/>
    </row>
    <row r="16" spans="10:11" ht="12.75">
      <c r="J16" s="5"/>
      <c r="K16" s="5"/>
    </row>
    <row r="17" spans="10:11" ht="12.75">
      <c r="J17" s="5"/>
      <c r="K17" s="5"/>
    </row>
    <row r="18" spans="10:11" ht="12.75">
      <c r="J18" s="5"/>
      <c r="K18" s="5"/>
    </row>
    <row r="19" spans="10:11" ht="15.75">
      <c r="J19" s="13"/>
      <c r="K19" s="5"/>
    </row>
    <row r="20" spans="10:11" ht="15.75">
      <c r="J20" s="13"/>
      <c r="K20" s="5"/>
    </row>
    <row r="21" spans="10:11" ht="15.75">
      <c r="J21" s="13"/>
      <c r="K21" s="5"/>
    </row>
    <row r="22" spans="10:11" ht="15.75">
      <c r="J22" s="13"/>
      <c r="K22" s="5"/>
    </row>
    <row r="23" spans="10:11" ht="15.75">
      <c r="J23" s="13"/>
      <c r="K23" s="5"/>
    </row>
    <row r="24" spans="10:11" ht="15.75">
      <c r="J24" s="13"/>
      <c r="K24" s="5"/>
    </row>
    <row r="25" spans="10:11" ht="15.75">
      <c r="J25" s="13"/>
      <c r="K25" s="5"/>
    </row>
    <row r="26" spans="10:11" ht="15.75">
      <c r="J26" s="13"/>
      <c r="K26" s="5"/>
    </row>
    <row r="27" spans="10:11" ht="15.75">
      <c r="J27" s="13"/>
      <c r="K27" s="13"/>
    </row>
    <row r="28" spans="10:11" ht="15.75">
      <c r="J28" s="13"/>
      <c r="K28" s="13"/>
    </row>
    <row r="29" spans="10:11" ht="15.75">
      <c r="J29" s="13"/>
      <c r="K29" s="13"/>
    </row>
    <row r="30" spans="10:11" ht="15.75">
      <c r="J30" s="13"/>
      <c r="K30" s="13"/>
    </row>
    <row r="31" spans="10:11" ht="15.75">
      <c r="J31" s="13"/>
      <c r="K31" s="13"/>
    </row>
    <row r="32" spans="10:11" ht="15.75">
      <c r="J32" s="13"/>
      <c r="K32" s="13"/>
    </row>
    <row r="33" spans="10:11" ht="15.75">
      <c r="J33" s="13"/>
      <c r="K33" s="13"/>
    </row>
    <row r="34" spans="10:11" ht="15.75">
      <c r="J34" s="13"/>
      <c r="K34" s="13"/>
    </row>
    <row r="35" spans="10:11" ht="15.75">
      <c r="J35" s="13"/>
      <c r="K35" s="13"/>
    </row>
    <row r="36" spans="10:11" ht="15.75">
      <c r="J36" s="13"/>
      <c r="K36" s="13"/>
    </row>
  </sheetData>
  <sheetProtection/>
  <hyperlinks>
    <hyperlink ref="M1" location="List1!A225" display="BACK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5.875" style="0" bestFit="1" customWidth="1"/>
    <col min="2" max="2" width="4.25390625" style="132" bestFit="1" customWidth="1"/>
    <col min="3" max="3" width="22.00390625" style="0" bestFit="1" customWidth="1"/>
    <col min="4" max="4" width="5.625" style="0" bestFit="1" customWidth="1"/>
    <col min="5" max="5" width="13.625" style="0" bestFit="1" customWidth="1"/>
    <col min="6" max="8" width="11.375" style="0" bestFit="1" customWidth="1"/>
    <col min="9" max="9" width="5.75390625" style="0" bestFit="1" customWidth="1"/>
    <col min="10" max="10" width="9.375" style="0" bestFit="1" customWidth="1"/>
    <col min="11" max="11" width="9.75390625" style="0" bestFit="1" customWidth="1"/>
  </cols>
  <sheetData>
    <row r="1" spans="1:13" ht="15.75">
      <c r="A1" s="1" t="s">
        <v>1</v>
      </c>
      <c r="B1" s="130" t="s">
        <v>2</v>
      </c>
      <c r="C1" s="9" t="s">
        <v>3</v>
      </c>
      <c r="D1" s="10" t="s">
        <v>4</v>
      </c>
      <c r="E1" s="9" t="s">
        <v>5</v>
      </c>
      <c r="F1" s="16" t="s">
        <v>14</v>
      </c>
      <c r="G1" s="4" t="s">
        <v>15</v>
      </c>
      <c r="H1" s="3" t="s">
        <v>16</v>
      </c>
      <c r="I1" s="2" t="s">
        <v>17</v>
      </c>
      <c r="J1" s="11" t="s">
        <v>140</v>
      </c>
      <c r="K1" s="11" t="s">
        <v>141</v>
      </c>
      <c r="M1" s="22" t="s">
        <v>51</v>
      </c>
    </row>
    <row r="2" spans="1:11" ht="15.75">
      <c r="A2" s="118" t="s">
        <v>6</v>
      </c>
      <c r="B2" s="120" t="s">
        <v>118</v>
      </c>
      <c r="C2" s="126" t="s">
        <v>138</v>
      </c>
      <c r="D2" s="126">
        <v>1969</v>
      </c>
      <c r="E2" s="127" t="s">
        <v>45</v>
      </c>
      <c r="F2" s="71">
        <v>0.00040787037037037045</v>
      </c>
      <c r="G2" s="71">
        <v>0.00039895833333333336</v>
      </c>
      <c r="H2" s="71">
        <f>SUM(F2:G2)</f>
        <v>0.0008068287037037038</v>
      </c>
      <c r="I2" s="5"/>
      <c r="J2" s="5"/>
      <c r="K2" s="5">
        <v>156</v>
      </c>
    </row>
    <row r="3" spans="1:11" ht="15.75">
      <c r="A3" s="118" t="s">
        <v>7</v>
      </c>
      <c r="B3" s="120" t="s">
        <v>117</v>
      </c>
      <c r="C3" s="126" t="s">
        <v>220</v>
      </c>
      <c r="D3" s="126">
        <v>1991</v>
      </c>
      <c r="E3" s="127" t="s">
        <v>45</v>
      </c>
      <c r="F3" s="71">
        <v>0.0004761574074074074</v>
      </c>
      <c r="G3" s="71">
        <v>0.0004606481481481482</v>
      </c>
      <c r="H3" s="71">
        <f>SUM(F3:G3)</f>
        <v>0.0009368055555555555</v>
      </c>
      <c r="I3" s="5"/>
      <c r="J3" s="5"/>
      <c r="K3" s="5">
        <v>157</v>
      </c>
    </row>
    <row r="4" spans="1:11" ht="15.75">
      <c r="A4" s="118" t="s">
        <v>8</v>
      </c>
      <c r="B4" s="120" t="s">
        <v>120</v>
      </c>
      <c r="C4" s="126" t="s">
        <v>221</v>
      </c>
      <c r="D4" s="127">
        <v>1940</v>
      </c>
      <c r="E4" s="127" t="s">
        <v>57</v>
      </c>
      <c r="F4" s="71">
        <v>0.0006707175925925927</v>
      </c>
      <c r="G4" s="71">
        <v>0.0006321759259259259</v>
      </c>
      <c r="H4" s="71">
        <f>SUM(F4:G4)</f>
        <v>0.0013028935185185185</v>
      </c>
      <c r="I4" s="5"/>
      <c r="J4" s="5"/>
      <c r="K4" s="5">
        <v>158</v>
      </c>
    </row>
    <row r="5" spans="1:11" ht="15.75">
      <c r="A5" s="118" t="s">
        <v>9</v>
      </c>
      <c r="B5" s="120" t="s">
        <v>119</v>
      </c>
      <c r="C5" s="126"/>
      <c r="D5" s="126"/>
      <c r="E5" s="127"/>
      <c r="F5" s="71"/>
      <c r="G5" s="71"/>
      <c r="H5" s="71"/>
      <c r="I5" s="5"/>
      <c r="J5" s="5"/>
      <c r="K5" s="5">
        <v>159</v>
      </c>
    </row>
    <row r="6" spans="1:11" ht="15.75">
      <c r="A6" s="118" t="s">
        <v>10</v>
      </c>
      <c r="B6" s="120" t="s">
        <v>120</v>
      </c>
      <c r="C6" s="126"/>
      <c r="D6" s="126"/>
      <c r="E6" s="127"/>
      <c r="F6" s="71"/>
      <c r="G6" s="71"/>
      <c r="H6" s="71"/>
      <c r="I6" s="5"/>
      <c r="J6" s="5"/>
      <c r="K6" s="5">
        <v>160</v>
      </c>
    </row>
    <row r="7" spans="1:11" ht="15.75">
      <c r="A7" s="118" t="s">
        <v>11</v>
      </c>
      <c r="B7" s="120" t="s">
        <v>202</v>
      </c>
      <c r="C7" s="126"/>
      <c r="D7" s="127"/>
      <c r="E7" s="127"/>
      <c r="F7" s="71"/>
      <c r="G7" s="71"/>
      <c r="H7" s="71"/>
      <c r="I7" s="13"/>
      <c r="J7" s="13"/>
      <c r="K7" s="5">
        <v>161</v>
      </c>
    </row>
    <row r="8" spans="1:11" ht="15.75">
      <c r="A8" s="118" t="s">
        <v>12</v>
      </c>
      <c r="B8" s="120" t="s">
        <v>203</v>
      </c>
      <c r="C8" s="126"/>
      <c r="D8" s="126"/>
      <c r="E8" s="127"/>
      <c r="F8" s="71"/>
      <c r="G8" s="71"/>
      <c r="H8" s="71"/>
      <c r="I8" s="13"/>
      <c r="J8" s="15"/>
      <c r="K8" s="5">
        <v>162</v>
      </c>
    </row>
    <row r="9" spans="1:11" ht="15.75">
      <c r="A9" s="118" t="s">
        <v>13</v>
      </c>
      <c r="B9" s="120" t="s">
        <v>204</v>
      </c>
      <c r="C9" s="14"/>
      <c r="D9" s="6"/>
      <c r="E9" s="14"/>
      <c r="F9" s="71"/>
      <c r="G9" s="71"/>
      <c r="H9" s="71"/>
      <c r="I9" s="13"/>
      <c r="J9" s="5"/>
      <c r="K9" s="5">
        <v>163</v>
      </c>
    </row>
    <row r="10" spans="1:11" ht="15.75">
      <c r="A10" s="118" t="s">
        <v>46</v>
      </c>
      <c r="B10" s="120" t="s">
        <v>206</v>
      </c>
      <c r="I10" s="13"/>
      <c r="J10" s="5"/>
      <c r="K10" s="5">
        <v>164</v>
      </c>
    </row>
    <row r="11" spans="1:11" ht="15.75">
      <c r="A11" s="118" t="s">
        <v>19</v>
      </c>
      <c r="B11" s="120" t="s">
        <v>207</v>
      </c>
      <c r="I11" s="13"/>
      <c r="J11" s="13"/>
      <c r="K11" s="5">
        <v>165</v>
      </c>
    </row>
    <row r="12" spans="1:11" ht="15.75">
      <c r="A12" s="118" t="s">
        <v>20</v>
      </c>
      <c r="B12" s="120" t="s">
        <v>209</v>
      </c>
      <c r="I12" s="13"/>
      <c r="J12" s="5"/>
      <c r="K12" s="5">
        <v>166</v>
      </c>
    </row>
    <row r="13" spans="1:11" ht="15.75">
      <c r="A13" s="6" t="s">
        <v>21</v>
      </c>
      <c r="B13" s="131"/>
      <c r="I13" s="13"/>
      <c r="J13" s="5"/>
      <c r="K13" s="5"/>
    </row>
    <row r="14" spans="10:11" ht="12.75">
      <c r="J14" s="5"/>
      <c r="K14" s="5"/>
    </row>
    <row r="15" spans="10:11" ht="12.75">
      <c r="J15" s="5"/>
      <c r="K15" s="5"/>
    </row>
    <row r="16" spans="10:11" ht="12.75">
      <c r="J16" s="5"/>
      <c r="K16" s="5"/>
    </row>
    <row r="17" spans="10:11" ht="12.75">
      <c r="J17" s="5"/>
      <c r="K17" s="5"/>
    </row>
    <row r="18" spans="10:11" ht="12.75">
      <c r="J18" s="5"/>
      <c r="K18" s="5"/>
    </row>
    <row r="19" spans="10:11" ht="15.75">
      <c r="J19" s="13"/>
      <c r="K19" s="5"/>
    </row>
    <row r="20" spans="10:11" ht="15.75">
      <c r="J20" s="13"/>
      <c r="K20" s="5"/>
    </row>
    <row r="21" spans="10:11" ht="15.75">
      <c r="J21" s="13"/>
      <c r="K21" s="5"/>
    </row>
    <row r="22" spans="10:11" ht="15.75">
      <c r="J22" s="13"/>
      <c r="K22" s="5"/>
    </row>
    <row r="23" spans="10:11" ht="15.75">
      <c r="J23" s="13"/>
      <c r="K23" s="5"/>
    </row>
    <row r="24" spans="10:11" ht="15.75">
      <c r="J24" s="13"/>
      <c r="K24" s="5"/>
    </row>
    <row r="25" spans="10:11" ht="15.75">
      <c r="J25" s="13"/>
      <c r="K25" s="5"/>
    </row>
    <row r="26" spans="10:11" ht="15.75">
      <c r="J26" s="13"/>
      <c r="K26" s="5"/>
    </row>
    <row r="27" spans="10:11" ht="15.75">
      <c r="J27" s="13"/>
      <c r="K27" s="13"/>
    </row>
    <row r="28" spans="10:11" ht="15.75">
      <c r="J28" s="13"/>
      <c r="K28" s="13"/>
    </row>
    <row r="29" spans="10:11" ht="15.75">
      <c r="J29" s="13"/>
      <c r="K29" s="13"/>
    </row>
    <row r="30" spans="10:11" ht="15.75">
      <c r="J30" s="13"/>
      <c r="K30" s="13"/>
    </row>
    <row r="31" spans="10:11" ht="15.75">
      <c r="J31" s="13"/>
      <c r="K31" s="13"/>
    </row>
    <row r="32" spans="10:11" ht="15.75">
      <c r="J32" s="13"/>
      <c r="K32" s="13"/>
    </row>
    <row r="33" spans="10:11" ht="15.75">
      <c r="J33" s="13"/>
      <c r="K33" s="13"/>
    </row>
    <row r="34" spans="10:11" ht="15.75">
      <c r="J34" s="13"/>
      <c r="K34" s="13"/>
    </row>
    <row r="35" spans="10:11" ht="15.75">
      <c r="J35" s="13"/>
      <c r="K35" s="13"/>
    </row>
    <row r="36" spans="10:11" ht="15.75">
      <c r="J36" s="13"/>
      <c r="K36" s="13"/>
    </row>
  </sheetData>
  <sheetProtection/>
  <hyperlinks>
    <hyperlink ref="M1" location="Startovka!A1" display="BACK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59:I323"/>
  <sheetViews>
    <sheetView zoomScalePageLayoutView="0" workbookViewId="0" topLeftCell="F22">
      <selection activeCell="R11" sqref="R11"/>
    </sheetView>
  </sheetViews>
  <sheetFormatPr defaultColWidth="9.00390625" defaultRowHeight="12.75"/>
  <cols>
    <col min="1" max="1" width="9.125" style="162" customWidth="1"/>
    <col min="2" max="2" width="5.75390625" style="162" customWidth="1"/>
    <col min="3" max="3" width="19.625" style="0" customWidth="1"/>
    <col min="4" max="4" width="9.125" style="162" customWidth="1"/>
    <col min="5" max="5" width="11.125" style="162" customWidth="1"/>
    <col min="6" max="8" width="10.75390625" style="180" customWidth="1"/>
    <col min="9" max="9" width="9.125" style="16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9" spans="1:3" ht="15.75">
      <c r="A59" s="199" t="s">
        <v>0</v>
      </c>
      <c r="B59" s="188"/>
      <c r="C59" s="189" t="s">
        <v>230</v>
      </c>
    </row>
    <row r="60" spans="1:9" ht="12.75">
      <c r="A60" s="184" t="s">
        <v>1</v>
      </c>
      <c r="B60" s="184" t="s">
        <v>2</v>
      </c>
      <c r="C60" s="185" t="s">
        <v>3</v>
      </c>
      <c r="D60" s="184" t="s">
        <v>4</v>
      </c>
      <c r="E60" s="184" t="s">
        <v>5</v>
      </c>
      <c r="F60" s="200" t="s">
        <v>14</v>
      </c>
      <c r="G60" s="200" t="s">
        <v>15</v>
      </c>
      <c r="H60" s="200" t="s">
        <v>43</v>
      </c>
      <c r="I60" s="184" t="s">
        <v>44</v>
      </c>
    </row>
    <row r="61" spans="1:9" ht="12.75">
      <c r="A61" s="163" t="s">
        <v>6</v>
      </c>
      <c r="B61" s="163" t="s">
        <v>8</v>
      </c>
      <c r="C61" s="161" t="s">
        <v>145</v>
      </c>
      <c r="D61" s="163" t="s">
        <v>77</v>
      </c>
      <c r="E61" s="163" t="s">
        <v>143</v>
      </c>
      <c r="F61" s="180">
        <v>0.00026180555555555554</v>
      </c>
      <c r="G61" s="180">
        <v>0.00025370370370370374</v>
      </c>
      <c r="H61" s="180">
        <v>0.00025370370370370374</v>
      </c>
      <c r="I61" s="163">
        <v>7</v>
      </c>
    </row>
    <row r="62" spans="1:9" ht="12.75">
      <c r="A62" s="163" t="s">
        <v>7</v>
      </c>
      <c r="B62" s="163" t="s">
        <v>13</v>
      </c>
      <c r="C62" s="161" t="s">
        <v>244</v>
      </c>
      <c r="D62" s="163">
        <v>2010</v>
      </c>
      <c r="E62" s="163" t="s">
        <v>45</v>
      </c>
      <c r="F62" s="180">
        <v>0.0002934027777777778</v>
      </c>
      <c r="G62" s="180">
        <v>0.00028622685185185185</v>
      </c>
      <c r="H62" s="180">
        <v>0.00028622685185185185</v>
      </c>
      <c r="I62" s="163">
        <v>5</v>
      </c>
    </row>
    <row r="63" spans="1:9" ht="12.75">
      <c r="A63" s="163" t="s">
        <v>8</v>
      </c>
      <c r="B63" s="163" t="s">
        <v>9</v>
      </c>
      <c r="C63" s="161" t="s">
        <v>146</v>
      </c>
      <c r="D63" s="163">
        <v>2009</v>
      </c>
      <c r="E63" s="163" t="s">
        <v>45</v>
      </c>
      <c r="F63" s="180">
        <v>0.0003127314814814815</v>
      </c>
      <c r="G63" s="180">
        <v>0.00029537037037037037</v>
      </c>
      <c r="H63" s="180">
        <v>0.00029537037037037037</v>
      </c>
      <c r="I63" s="163">
        <v>4</v>
      </c>
    </row>
    <row r="64" spans="1:9" ht="12.75">
      <c r="A64" s="163" t="s">
        <v>9</v>
      </c>
      <c r="B64" s="163" t="s">
        <v>7</v>
      </c>
      <c r="C64" s="161" t="s">
        <v>144</v>
      </c>
      <c r="D64" s="163">
        <v>2009</v>
      </c>
      <c r="E64" s="163" t="s">
        <v>45</v>
      </c>
      <c r="F64" s="180">
        <v>0.0003231481481481482</v>
      </c>
      <c r="G64" s="180">
        <v>0.00038310185185185186</v>
      </c>
      <c r="H64" s="180">
        <v>0.0003231481481481482</v>
      </c>
      <c r="I64" s="163">
        <v>3</v>
      </c>
    </row>
    <row r="65" spans="1:9" ht="12.75">
      <c r="A65" s="163" t="s">
        <v>10</v>
      </c>
      <c r="B65" s="163" t="s">
        <v>6</v>
      </c>
      <c r="C65" s="161" t="s">
        <v>142</v>
      </c>
      <c r="D65" s="163" t="s">
        <v>77</v>
      </c>
      <c r="E65" s="163" t="s">
        <v>143</v>
      </c>
      <c r="F65" s="180">
        <v>0.00038229166666666663</v>
      </c>
      <c r="G65" s="180">
        <v>0.00034699074074074076</v>
      </c>
      <c r="H65" s="180">
        <v>0.00034699074074074076</v>
      </c>
      <c r="I65" s="163">
        <v>2</v>
      </c>
    </row>
    <row r="66" spans="1:9" ht="12.75">
      <c r="A66" s="163" t="s">
        <v>11</v>
      </c>
      <c r="B66" s="163" t="s">
        <v>12</v>
      </c>
      <c r="C66" s="161" t="s">
        <v>149</v>
      </c>
      <c r="D66" s="163">
        <v>2011</v>
      </c>
      <c r="E66" s="163" t="s">
        <v>45</v>
      </c>
      <c r="F66" s="180">
        <v>0.00042928240740740747</v>
      </c>
      <c r="G66" s="180">
        <v>0.0004541666666666667</v>
      </c>
      <c r="H66" s="180">
        <v>0.00042928240740740747</v>
      </c>
      <c r="I66" s="163">
        <v>1</v>
      </c>
    </row>
    <row r="67" spans="1:9" ht="12.75">
      <c r="A67" s="163" t="s">
        <v>12</v>
      </c>
      <c r="B67" s="163" t="s">
        <v>46</v>
      </c>
      <c r="C67" s="161" t="s">
        <v>242</v>
      </c>
      <c r="D67" s="163">
        <v>2011</v>
      </c>
      <c r="E67" s="163" t="s">
        <v>54</v>
      </c>
      <c r="F67" s="180">
        <v>0.0004571759259259259</v>
      </c>
      <c r="G67" s="180">
        <v>0.00044155092592592596</v>
      </c>
      <c r="H67" s="180">
        <v>0.00044155092592592596</v>
      </c>
      <c r="I67" s="163"/>
    </row>
    <row r="68" spans="1:9" ht="12.75">
      <c r="A68" s="163" t="s">
        <v>13</v>
      </c>
      <c r="B68" s="163" t="s">
        <v>10</v>
      </c>
      <c r="C68" s="161" t="s">
        <v>147</v>
      </c>
      <c r="D68" s="163">
        <v>2010</v>
      </c>
      <c r="E68" s="163" t="s">
        <v>57</v>
      </c>
      <c r="F68" s="180">
        <v>0.0005150462962962963</v>
      </c>
      <c r="G68" s="180">
        <v>0.0004540509259259259</v>
      </c>
      <c r="H68" s="180">
        <v>0.0004540509259259259</v>
      </c>
      <c r="I68" s="163"/>
    </row>
    <row r="69" spans="1:9" ht="12.75">
      <c r="A69" s="163" t="s">
        <v>46</v>
      </c>
      <c r="B69" s="163" t="s">
        <v>88</v>
      </c>
      <c r="C69" s="161" t="s">
        <v>370</v>
      </c>
      <c r="D69" s="163">
        <v>2011</v>
      </c>
      <c r="E69" s="163">
        <v>0</v>
      </c>
      <c r="F69" s="180">
        <v>0.0005280092592592592</v>
      </c>
      <c r="G69" s="180">
        <v>0.0004921296296296296</v>
      </c>
      <c r="H69" s="180">
        <v>0.0004921296296296296</v>
      </c>
      <c r="I69" s="163"/>
    </row>
    <row r="70" spans="1:9" ht="12.75">
      <c r="A70" s="163" t="s">
        <v>19</v>
      </c>
      <c r="B70" s="163" t="s">
        <v>11</v>
      </c>
      <c r="C70" s="161" t="s">
        <v>148</v>
      </c>
      <c r="D70" s="163">
        <v>2010</v>
      </c>
      <c r="E70" s="163" t="s">
        <v>57</v>
      </c>
      <c r="F70" s="180">
        <v>0.0007539351851851853</v>
      </c>
      <c r="G70" s="180">
        <v>0.0006776620370370371</v>
      </c>
      <c r="H70" s="180">
        <v>0.0006776620370370371</v>
      </c>
      <c r="I70" s="163"/>
    </row>
    <row r="72" spans="1:3" ht="15.75">
      <c r="A72" s="199" t="s">
        <v>0</v>
      </c>
      <c r="B72" s="188"/>
      <c r="C72" s="189" t="s">
        <v>229</v>
      </c>
    </row>
    <row r="73" spans="1:9" ht="12.75">
      <c r="A73" s="184" t="s">
        <v>1</v>
      </c>
      <c r="B73" s="184" t="s">
        <v>2</v>
      </c>
      <c r="C73" s="185" t="s">
        <v>3</v>
      </c>
      <c r="D73" s="184" t="s">
        <v>4</v>
      </c>
      <c r="E73" s="184" t="s">
        <v>5</v>
      </c>
      <c r="F73" s="200" t="s">
        <v>14</v>
      </c>
      <c r="G73" s="200" t="s">
        <v>15</v>
      </c>
      <c r="H73" s="200" t="s">
        <v>43</v>
      </c>
      <c r="I73" s="184" t="s">
        <v>44</v>
      </c>
    </row>
    <row r="74" spans="1:9" ht="12.75">
      <c r="A74" s="163" t="s">
        <v>6</v>
      </c>
      <c r="B74" s="163" t="s">
        <v>29</v>
      </c>
      <c r="C74" s="161" t="s">
        <v>152</v>
      </c>
      <c r="D74" s="163">
        <v>2009</v>
      </c>
      <c r="E74" s="163" t="s">
        <v>153</v>
      </c>
      <c r="F74" s="180">
        <v>0.00022511574074074076</v>
      </c>
      <c r="G74" s="180">
        <v>0.00021655092592592594</v>
      </c>
      <c r="H74" s="180">
        <v>0.00021655092592592594</v>
      </c>
      <c r="I74" s="163">
        <v>7</v>
      </c>
    </row>
    <row r="75" spans="1:9" ht="12.75">
      <c r="A75" s="163" t="s">
        <v>7</v>
      </c>
      <c r="B75" s="163" t="s">
        <v>25</v>
      </c>
      <c r="C75" s="161" t="s">
        <v>75</v>
      </c>
      <c r="D75" s="163">
        <v>2009</v>
      </c>
      <c r="E75" s="163" t="s">
        <v>45</v>
      </c>
      <c r="F75" s="180">
        <v>0.00021886574074074072</v>
      </c>
      <c r="G75" s="180">
        <v>0.00022002314814814814</v>
      </c>
      <c r="H75" s="180">
        <v>0.00021886574074074072</v>
      </c>
      <c r="I75" s="163">
        <v>5</v>
      </c>
    </row>
    <row r="76" spans="1:9" ht="12.75">
      <c r="A76" s="163" t="s">
        <v>8</v>
      </c>
      <c r="B76" s="163" t="s">
        <v>33</v>
      </c>
      <c r="C76" s="161" t="s">
        <v>241</v>
      </c>
      <c r="D76" s="163" t="s">
        <v>77</v>
      </c>
      <c r="E76" s="163" t="s">
        <v>153</v>
      </c>
      <c r="F76" s="180">
        <v>0.00023159722222222223</v>
      </c>
      <c r="G76" s="180">
        <v>0.000221412037037037</v>
      </c>
      <c r="H76" s="180">
        <v>0.000221412037037037</v>
      </c>
      <c r="I76" s="163">
        <v>4</v>
      </c>
    </row>
    <row r="77" spans="1:9" ht="12.75">
      <c r="A77" s="163" t="s">
        <v>9</v>
      </c>
      <c r="B77" s="163" t="s">
        <v>27</v>
      </c>
      <c r="C77" s="161" t="s">
        <v>79</v>
      </c>
      <c r="D77" s="163">
        <v>2009</v>
      </c>
      <c r="E77" s="163" t="s">
        <v>57</v>
      </c>
      <c r="F77" s="180">
        <v>0.0002797453703703704</v>
      </c>
      <c r="G77" s="180">
        <v>0.00023738425925925931</v>
      </c>
      <c r="H77" s="180">
        <v>0.00023738425925925931</v>
      </c>
      <c r="I77" s="163">
        <v>3</v>
      </c>
    </row>
    <row r="78" spans="1:9" ht="12.75">
      <c r="A78" s="163" t="s">
        <v>10</v>
      </c>
      <c r="B78" s="163" t="s">
        <v>32</v>
      </c>
      <c r="C78" s="161" t="s">
        <v>245</v>
      </c>
      <c r="D78" s="163" t="s">
        <v>77</v>
      </c>
      <c r="E78" s="163" t="s">
        <v>143</v>
      </c>
      <c r="F78" s="180">
        <v>0.00029733796296296295</v>
      </c>
      <c r="G78" s="180">
        <v>0.00028414351851851853</v>
      </c>
      <c r="H78" s="180">
        <v>0.00028414351851851853</v>
      </c>
      <c r="I78" s="163">
        <v>2</v>
      </c>
    </row>
    <row r="79" spans="1:9" ht="12.75">
      <c r="A79" s="163" t="s">
        <v>11</v>
      </c>
      <c r="B79" s="163" t="s">
        <v>47</v>
      </c>
      <c r="C79" s="161" t="s">
        <v>150</v>
      </c>
      <c r="D79" s="163">
        <v>2009</v>
      </c>
      <c r="E79" s="163" t="s">
        <v>45</v>
      </c>
      <c r="F79" s="180">
        <v>0.0003113425925925926</v>
      </c>
      <c r="G79" s="180">
        <v>0.0003005787037037037</v>
      </c>
      <c r="H79" s="180">
        <v>0.0003005787037037037</v>
      </c>
      <c r="I79" s="163">
        <v>1</v>
      </c>
    </row>
    <row r="80" spans="1:9" ht="12.75">
      <c r="A80" s="163" t="s">
        <v>12</v>
      </c>
      <c r="B80" s="163" t="s">
        <v>28</v>
      </c>
      <c r="C80" s="161" t="s">
        <v>151</v>
      </c>
      <c r="D80" s="163">
        <v>2010</v>
      </c>
      <c r="E80" s="163" t="s">
        <v>45</v>
      </c>
      <c r="F80" s="180" t="s">
        <v>258</v>
      </c>
      <c r="G80" s="180">
        <v>0.00043784722222222223</v>
      </c>
      <c r="H80" s="180">
        <v>0.00043784722222222223</v>
      </c>
      <c r="I80" s="163"/>
    </row>
    <row r="81" spans="1:9" ht="12.75">
      <c r="A81" s="163" t="s">
        <v>13</v>
      </c>
      <c r="B81" s="163" t="s">
        <v>30</v>
      </c>
      <c r="C81" s="161" t="s">
        <v>154</v>
      </c>
      <c r="D81" s="163">
        <v>2010</v>
      </c>
      <c r="E81" s="163" t="s">
        <v>45</v>
      </c>
      <c r="F81" s="180">
        <v>0.0006320601851851853</v>
      </c>
      <c r="G81" s="180" t="s">
        <v>258</v>
      </c>
      <c r="H81" s="180">
        <v>0.0006320601851851853</v>
      </c>
      <c r="I81" s="163"/>
    </row>
    <row r="82" spans="1:9" ht="12.75">
      <c r="A82" s="163"/>
      <c r="B82" s="169" t="s">
        <v>26</v>
      </c>
      <c r="C82" s="174" t="s">
        <v>259</v>
      </c>
      <c r="D82" s="169">
        <v>2009</v>
      </c>
      <c r="E82" s="169" t="s">
        <v>57</v>
      </c>
      <c r="F82" s="181"/>
      <c r="G82" s="181"/>
      <c r="H82" s="181" t="s">
        <v>369</v>
      </c>
      <c r="I82" s="170"/>
    </row>
    <row r="83" spans="1:9" ht="12.75">
      <c r="A83" s="163"/>
      <c r="B83" s="169" t="s">
        <v>31</v>
      </c>
      <c r="C83" s="174" t="s">
        <v>260</v>
      </c>
      <c r="D83" s="169">
        <v>2010</v>
      </c>
      <c r="E83" s="169" t="s">
        <v>45</v>
      </c>
      <c r="F83" s="181"/>
      <c r="G83" s="181"/>
      <c r="H83" s="181" t="s">
        <v>369</v>
      </c>
      <c r="I83" s="170"/>
    </row>
    <row r="84" spans="1:9" ht="12.75">
      <c r="A84" s="163"/>
      <c r="B84" s="173" t="s">
        <v>111</v>
      </c>
      <c r="C84" s="175" t="s">
        <v>367</v>
      </c>
      <c r="D84" s="173" t="s">
        <v>368</v>
      </c>
      <c r="E84" s="173" t="s">
        <v>153</v>
      </c>
      <c r="F84" s="181"/>
      <c r="G84" s="181"/>
      <c r="H84" s="181" t="s">
        <v>369</v>
      </c>
      <c r="I84" s="170"/>
    </row>
    <row r="86" spans="1:9" ht="15.75">
      <c r="A86" s="198" t="s">
        <v>0</v>
      </c>
      <c r="B86" s="196"/>
      <c r="C86" s="197" t="s">
        <v>228</v>
      </c>
      <c r="D86" s="171"/>
      <c r="E86" s="171"/>
      <c r="F86" s="182"/>
      <c r="G86" s="182"/>
      <c r="H86" s="182"/>
      <c r="I86" s="171"/>
    </row>
    <row r="87" spans="1:9" ht="12.75">
      <c r="A87" s="184" t="s">
        <v>1</v>
      </c>
      <c r="B87" s="184" t="s">
        <v>2</v>
      </c>
      <c r="C87" s="185" t="s">
        <v>3</v>
      </c>
      <c r="D87" s="184" t="s">
        <v>4</v>
      </c>
      <c r="E87" s="184" t="s">
        <v>5</v>
      </c>
      <c r="F87" s="200" t="s">
        <v>14</v>
      </c>
      <c r="G87" s="200" t="s">
        <v>15</v>
      </c>
      <c r="H87" s="200" t="s">
        <v>43</v>
      </c>
      <c r="I87" s="184" t="s">
        <v>44</v>
      </c>
    </row>
    <row r="88" spans="1:9" ht="12.75">
      <c r="A88" s="167" t="s">
        <v>6</v>
      </c>
      <c r="B88" s="167" t="s">
        <v>82</v>
      </c>
      <c r="C88" s="168" t="s">
        <v>58</v>
      </c>
      <c r="D88" s="167">
        <v>2006</v>
      </c>
      <c r="E88" s="167" t="s">
        <v>153</v>
      </c>
      <c r="F88" s="182">
        <v>0.00020451388888888893</v>
      </c>
      <c r="G88" s="182">
        <v>0.00019328703703703703</v>
      </c>
      <c r="H88" s="182">
        <v>0.00019328703703703703</v>
      </c>
      <c r="I88" s="167">
        <v>7</v>
      </c>
    </row>
    <row r="89" spans="1:9" ht="12.75">
      <c r="A89" s="167" t="s">
        <v>7</v>
      </c>
      <c r="B89" s="167" t="s">
        <v>67</v>
      </c>
      <c r="C89" s="168" t="s">
        <v>375</v>
      </c>
      <c r="D89" s="167">
        <v>2006</v>
      </c>
      <c r="E89" s="167" t="s">
        <v>45</v>
      </c>
      <c r="F89" s="182">
        <v>0.00019375</v>
      </c>
      <c r="G89" s="182">
        <v>0.0002064814814814815</v>
      </c>
      <c r="H89" s="182">
        <v>0.00019375</v>
      </c>
      <c r="I89" s="167">
        <v>5</v>
      </c>
    </row>
    <row r="90" spans="1:9" ht="12.75">
      <c r="A90" s="167" t="s">
        <v>8</v>
      </c>
      <c r="B90" s="167">
        <v>95</v>
      </c>
      <c r="C90" s="168" t="s">
        <v>246</v>
      </c>
      <c r="D90" s="167">
        <v>2006</v>
      </c>
      <c r="E90" s="167" t="s">
        <v>159</v>
      </c>
      <c r="F90" s="182">
        <v>0.0001962962962962963</v>
      </c>
      <c r="G90" s="182">
        <v>0.0002005787037037037</v>
      </c>
      <c r="H90" s="182">
        <v>0.0001962962962962963</v>
      </c>
      <c r="I90" s="167">
        <v>4</v>
      </c>
    </row>
    <row r="91" spans="1:9" ht="12.75">
      <c r="A91" s="167" t="s">
        <v>9</v>
      </c>
      <c r="B91" s="167" t="s">
        <v>35</v>
      </c>
      <c r="C91" s="168" t="s">
        <v>163</v>
      </c>
      <c r="D91" s="167">
        <v>2007</v>
      </c>
      <c r="E91" s="167" t="s">
        <v>143</v>
      </c>
      <c r="F91" s="182">
        <v>0.00020219907407407404</v>
      </c>
      <c r="G91" s="182">
        <v>0.00021030092592592593</v>
      </c>
      <c r="H91" s="182">
        <v>0.00020219907407407404</v>
      </c>
      <c r="I91" s="167">
        <v>3</v>
      </c>
    </row>
    <row r="92" spans="1:9" ht="12.75">
      <c r="A92" s="167" t="s">
        <v>9</v>
      </c>
      <c r="B92" s="167" t="s">
        <v>118</v>
      </c>
      <c r="C92" s="168" t="s">
        <v>64</v>
      </c>
      <c r="D92" s="167">
        <v>2008</v>
      </c>
      <c r="E92" s="167" t="s">
        <v>45</v>
      </c>
      <c r="F92" s="182">
        <v>0.00020532407407407405</v>
      </c>
      <c r="G92" s="182">
        <v>0.00020219907407407404</v>
      </c>
      <c r="H92" s="182">
        <v>0.00020219907407407404</v>
      </c>
      <c r="I92" s="167">
        <v>3</v>
      </c>
    </row>
    <row r="93" spans="1:9" ht="12.75">
      <c r="A93" s="167" t="s">
        <v>11</v>
      </c>
      <c r="B93" s="167" t="s">
        <v>80</v>
      </c>
      <c r="C93" s="168" t="s">
        <v>157</v>
      </c>
      <c r="D93" s="167">
        <v>2006</v>
      </c>
      <c r="E93" s="167" t="s">
        <v>45</v>
      </c>
      <c r="F93" s="182">
        <v>0.00020335648148148147</v>
      </c>
      <c r="G93" s="182">
        <v>0.00021550925925925926</v>
      </c>
      <c r="H93" s="182">
        <v>0.00020335648148148147</v>
      </c>
      <c r="I93" s="167">
        <v>1</v>
      </c>
    </row>
    <row r="94" spans="1:9" ht="12.75">
      <c r="A94" s="167" t="s">
        <v>12</v>
      </c>
      <c r="B94" s="167" t="s">
        <v>65</v>
      </c>
      <c r="C94" s="168" t="s">
        <v>59</v>
      </c>
      <c r="D94" s="167">
        <v>2006</v>
      </c>
      <c r="E94" s="167" t="s">
        <v>54</v>
      </c>
      <c r="F94" s="182">
        <v>0.00020601851851851855</v>
      </c>
      <c r="G94" s="182">
        <v>0.0002064814814814815</v>
      </c>
      <c r="H94" s="182">
        <v>0.00020601851851851855</v>
      </c>
      <c r="I94" s="167">
        <v>0</v>
      </c>
    </row>
    <row r="95" spans="1:9" ht="12.75">
      <c r="A95" s="167" t="s">
        <v>12</v>
      </c>
      <c r="B95" s="167">
        <v>64</v>
      </c>
      <c r="C95" s="168" t="s">
        <v>249</v>
      </c>
      <c r="D95" s="167">
        <v>2006</v>
      </c>
      <c r="E95" s="167" t="s">
        <v>159</v>
      </c>
      <c r="F95" s="182">
        <v>0.00020601851851851855</v>
      </c>
      <c r="G95" s="182">
        <v>0.0002210648148148148</v>
      </c>
      <c r="H95" s="182">
        <v>0.00020601851851851855</v>
      </c>
      <c r="I95" s="167">
        <v>0</v>
      </c>
    </row>
    <row r="96" spans="1:9" ht="12.75">
      <c r="A96" s="167" t="s">
        <v>46</v>
      </c>
      <c r="B96" s="167" t="s">
        <v>139</v>
      </c>
      <c r="C96" s="168" t="s">
        <v>162</v>
      </c>
      <c r="D96" s="167">
        <v>2007</v>
      </c>
      <c r="E96" s="167" t="s">
        <v>45</v>
      </c>
      <c r="F96" s="182">
        <v>0.00024097222222222225</v>
      </c>
      <c r="G96" s="182">
        <v>0.00021041666666666667</v>
      </c>
      <c r="H96" s="182">
        <v>0.00021041666666666667</v>
      </c>
      <c r="I96" s="167">
        <v>0</v>
      </c>
    </row>
    <row r="97" spans="1:9" ht="12.75">
      <c r="A97" s="167" t="s">
        <v>19</v>
      </c>
      <c r="B97" s="167" t="s">
        <v>68</v>
      </c>
      <c r="C97" s="168" t="s">
        <v>156</v>
      </c>
      <c r="D97" s="167">
        <v>2006</v>
      </c>
      <c r="E97" s="167" t="s">
        <v>57</v>
      </c>
      <c r="F97" s="182">
        <v>0.00021909722222222222</v>
      </c>
      <c r="G97" s="182">
        <v>0.0002125</v>
      </c>
      <c r="H97" s="182">
        <v>0.0002125</v>
      </c>
      <c r="I97" s="167">
        <v>0</v>
      </c>
    </row>
    <row r="98" spans="1:9" ht="12.75">
      <c r="A98" s="167" t="s">
        <v>20</v>
      </c>
      <c r="B98" s="167" t="s">
        <v>69</v>
      </c>
      <c r="C98" s="168" t="s">
        <v>61</v>
      </c>
      <c r="D98" s="167">
        <v>2006</v>
      </c>
      <c r="E98" s="167" t="s">
        <v>143</v>
      </c>
      <c r="F98" s="182">
        <v>0.00021770833333333332</v>
      </c>
      <c r="G98" s="182">
        <v>0.00021585648148148145</v>
      </c>
      <c r="H98" s="182">
        <v>0.00021585648148148145</v>
      </c>
      <c r="I98" s="167">
        <v>0</v>
      </c>
    </row>
    <row r="99" spans="1:9" ht="12.75">
      <c r="A99" s="167" t="s">
        <v>21</v>
      </c>
      <c r="B99" s="167" t="s">
        <v>36</v>
      </c>
      <c r="C99" s="168" t="s">
        <v>164</v>
      </c>
      <c r="D99" s="167">
        <v>2007</v>
      </c>
      <c r="E99" s="167" t="s">
        <v>159</v>
      </c>
      <c r="F99" s="182">
        <v>0.00024016203703703702</v>
      </c>
      <c r="G99" s="182">
        <v>0.0002181712962962963</v>
      </c>
      <c r="H99" s="182">
        <v>0.0002181712962962963</v>
      </c>
      <c r="I99" s="167">
        <v>0</v>
      </c>
    </row>
    <row r="100" spans="1:9" ht="12.75">
      <c r="A100" s="167" t="s">
        <v>22</v>
      </c>
      <c r="B100" s="167" t="s">
        <v>37</v>
      </c>
      <c r="C100" s="168" t="s">
        <v>63</v>
      </c>
      <c r="D100" s="167">
        <v>2007</v>
      </c>
      <c r="E100" s="167" t="s">
        <v>45</v>
      </c>
      <c r="F100" s="182">
        <v>0.00022361111111111114</v>
      </c>
      <c r="G100" s="182">
        <v>0.00022094907407407407</v>
      </c>
      <c r="H100" s="182">
        <v>0.00022094907407407407</v>
      </c>
      <c r="I100" s="167">
        <v>0</v>
      </c>
    </row>
    <row r="101" spans="1:9" ht="12.75">
      <c r="A101" s="167" t="s">
        <v>23</v>
      </c>
      <c r="B101" s="167" t="s">
        <v>120</v>
      </c>
      <c r="C101" s="168" t="s">
        <v>167</v>
      </c>
      <c r="D101" s="167">
        <v>2008</v>
      </c>
      <c r="E101" s="167" t="s">
        <v>143</v>
      </c>
      <c r="F101" s="182">
        <v>0.0002446759259259259</v>
      </c>
      <c r="G101" s="182">
        <v>0.0002268518518518519</v>
      </c>
      <c r="H101" s="182">
        <v>0.0002268518518518519</v>
      </c>
      <c r="I101" s="167">
        <v>0</v>
      </c>
    </row>
    <row r="102" spans="1:9" ht="12.75">
      <c r="A102" s="167" t="s">
        <v>24</v>
      </c>
      <c r="B102" s="167" t="s">
        <v>86</v>
      </c>
      <c r="C102" s="168" t="s">
        <v>160</v>
      </c>
      <c r="D102" s="167">
        <v>2007</v>
      </c>
      <c r="E102" s="167" t="s">
        <v>159</v>
      </c>
      <c r="F102" s="182">
        <v>0.00023090277777777776</v>
      </c>
      <c r="G102" s="182">
        <v>0.0002349537037037037</v>
      </c>
      <c r="H102" s="182">
        <v>0.00023090277777777776</v>
      </c>
      <c r="I102" s="167">
        <v>0</v>
      </c>
    </row>
    <row r="103" spans="1:9" ht="12.75">
      <c r="A103" s="167" t="s">
        <v>25</v>
      </c>
      <c r="B103" s="167" t="s">
        <v>117</v>
      </c>
      <c r="C103" s="168" t="s">
        <v>165</v>
      </c>
      <c r="D103" s="167">
        <v>2008</v>
      </c>
      <c r="E103" s="167" t="s">
        <v>159</v>
      </c>
      <c r="F103" s="182">
        <v>0.00023726851851851852</v>
      </c>
      <c r="G103" s="182">
        <v>0.00023194444444444442</v>
      </c>
      <c r="H103" s="182">
        <v>0.00023194444444444442</v>
      </c>
      <c r="I103" s="167">
        <v>0</v>
      </c>
    </row>
    <row r="104" spans="1:9" ht="12.75">
      <c r="A104" s="167" t="s">
        <v>26</v>
      </c>
      <c r="B104" s="167" t="s">
        <v>87</v>
      </c>
      <c r="C104" s="168" t="s">
        <v>161</v>
      </c>
      <c r="D104" s="167">
        <v>2007</v>
      </c>
      <c r="E104" s="167" t="s">
        <v>57</v>
      </c>
      <c r="F104" s="182">
        <v>0.00024131944444444448</v>
      </c>
      <c r="G104" s="182">
        <v>0</v>
      </c>
      <c r="H104" s="182">
        <v>0.00024131944444444448</v>
      </c>
      <c r="I104" s="167">
        <v>0</v>
      </c>
    </row>
    <row r="105" spans="1:9" ht="12.75">
      <c r="A105" s="167" t="s">
        <v>47</v>
      </c>
      <c r="B105" s="167">
        <v>62</v>
      </c>
      <c r="C105" s="168" t="s">
        <v>168</v>
      </c>
      <c r="D105" s="167">
        <v>2008</v>
      </c>
      <c r="E105" s="167" t="s">
        <v>45</v>
      </c>
      <c r="F105" s="182">
        <v>0.00024895833333333334</v>
      </c>
      <c r="G105" s="182">
        <v>0.00024212962962962966</v>
      </c>
      <c r="H105" s="182">
        <v>0.00024212962962962966</v>
      </c>
      <c r="I105" s="167">
        <v>0</v>
      </c>
    </row>
    <row r="106" spans="1:9" ht="12.75">
      <c r="A106" s="167" t="s">
        <v>27</v>
      </c>
      <c r="B106" s="167" t="s">
        <v>119</v>
      </c>
      <c r="C106" s="168" t="s">
        <v>166</v>
      </c>
      <c r="D106" s="167">
        <v>2008</v>
      </c>
      <c r="E106" s="167" t="s">
        <v>159</v>
      </c>
      <c r="F106" s="182">
        <v>0.0002519675925925926</v>
      </c>
      <c r="G106" s="182">
        <v>0.00025775462962962964</v>
      </c>
      <c r="H106" s="182">
        <v>0.0002519675925925926</v>
      </c>
      <c r="I106" s="167">
        <v>0</v>
      </c>
    </row>
    <row r="107" spans="1:9" ht="12.75">
      <c r="A107" s="167">
        <v>20</v>
      </c>
      <c r="B107" s="167" t="s">
        <v>85</v>
      </c>
      <c r="C107" s="168" t="s">
        <v>62</v>
      </c>
      <c r="D107" s="167">
        <v>2007</v>
      </c>
      <c r="E107" s="167" t="s">
        <v>45</v>
      </c>
      <c r="F107" s="182">
        <v>0.0002678240740740741</v>
      </c>
      <c r="G107" s="182">
        <v>0.00025578703703703706</v>
      </c>
      <c r="H107" s="182">
        <v>0.00025578703703703706</v>
      </c>
      <c r="I107" s="167">
        <v>0</v>
      </c>
    </row>
    <row r="108" spans="1:9" ht="12.75">
      <c r="A108" s="167">
        <v>21</v>
      </c>
      <c r="B108" s="167">
        <v>63</v>
      </c>
      <c r="C108" s="168" t="s">
        <v>169</v>
      </c>
      <c r="D108" s="167">
        <v>2008</v>
      </c>
      <c r="E108" s="167" t="s">
        <v>143</v>
      </c>
      <c r="F108" s="182">
        <v>0.0002615740740740741</v>
      </c>
      <c r="G108" s="182">
        <v>0.00028032407407407406</v>
      </c>
      <c r="H108" s="182">
        <v>0.0002615740740740741</v>
      </c>
      <c r="I108" s="167">
        <v>0</v>
      </c>
    </row>
    <row r="109" spans="1:9" ht="12.75">
      <c r="A109" s="167">
        <v>22</v>
      </c>
      <c r="B109" s="167" t="s">
        <v>38</v>
      </c>
      <c r="C109" s="168" t="s">
        <v>55</v>
      </c>
      <c r="D109" s="167">
        <v>2008</v>
      </c>
      <c r="E109" s="167" t="s">
        <v>54</v>
      </c>
      <c r="F109" s="182">
        <v>0.00027037037037037036</v>
      </c>
      <c r="G109" s="182">
        <v>0.0002641203703703704</v>
      </c>
      <c r="H109" s="182">
        <v>0.0002641203703703704</v>
      </c>
      <c r="I109" s="167">
        <v>0</v>
      </c>
    </row>
    <row r="110" spans="1:9" ht="12.75">
      <c r="A110" s="167"/>
      <c r="B110" s="169" t="s">
        <v>66</v>
      </c>
      <c r="C110" s="174" t="s">
        <v>261</v>
      </c>
      <c r="D110" s="169">
        <v>2006</v>
      </c>
      <c r="E110" s="169" t="s">
        <v>143</v>
      </c>
      <c r="F110" s="181"/>
      <c r="G110" s="181"/>
      <c r="H110" s="181" t="s">
        <v>369</v>
      </c>
      <c r="I110" s="173"/>
    </row>
    <row r="111" spans="1:9" ht="12.75">
      <c r="A111" s="167"/>
      <c r="B111" s="169" t="s">
        <v>81</v>
      </c>
      <c r="C111" s="174" t="s">
        <v>262</v>
      </c>
      <c r="D111" s="169">
        <v>2006</v>
      </c>
      <c r="E111" s="169" t="s">
        <v>158</v>
      </c>
      <c r="F111" s="181"/>
      <c r="G111" s="181"/>
      <c r="H111" s="181" t="s">
        <v>369</v>
      </c>
      <c r="I111" s="173"/>
    </row>
    <row r="112" spans="1:9" ht="12.75">
      <c r="A112" s="167"/>
      <c r="B112" s="169" t="s">
        <v>83</v>
      </c>
      <c r="C112" s="174" t="s">
        <v>263</v>
      </c>
      <c r="D112" s="169">
        <v>2006</v>
      </c>
      <c r="E112" s="169" t="s">
        <v>143</v>
      </c>
      <c r="F112" s="181"/>
      <c r="G112" s="181"/>
      <c r="H112" s="181" t="s">
        <v>369</v>
      </c>
      <c r="I112" s="173"/>
    </row>
    <row r="113" spans="1:9" ht="12.75">
      <c r="A113" s="167"/>
      <c r="B113" s="169" t="s">
        <v>84</v>
      </c>
      <c r="C113" s="174" t="s">
        <v>264</v>
      </c>
      <c r="D113" s="169">
        <v>2007</v>
      </c>
      <c r="E113" s="169" t="s">
        <v>159</v>
      </c>
      <c r="F113" s="181"/>
      <c r="G113" s="181"/>
      <c r="H113" s="181" t="s">
        <v>369</v>
      </c>
      <c r="I113" s="173"/>
    </row>
    <row r="114" spans="1:9" ht="12.75">
      <c r="A114" s="167"/>
      <c r="B114" s="169" t="s">
        <v>88</v>
      </c>
      <c r="C114" s="174" t="s">
        <v>265</v>
      </c>
      <c r="D114" s="169">
        <v>2007</v>
      </c>
      <c r="E114" s="169" t="s">
        <v>45</v>
      </c>
      <c r="F114" s="181"/>
      <c r="G114" s="181"/>
      <c r="H114" s="181" t="s">
        <v>369</v>
      </c>
      <c r="I114" s="173"/>
    </row>
    <row r="115" spans="1:9" ht="12.75">
      <c r="A115" s="167"/>
      <c r="B115" s="169" t="s">
        <v>89</v>
      </c>
      <c r="C115" s="174" t="s">
        <v>266</v>
      </c>
      <c r="D115" s="169">
        <v>2007</v>
      </c>
      <c r="E115" s="169" t="s">
        <v>159</v>
      </c>
      <c r="F115" s="181"/>
      <c r="G115" s="181"/>
      <c r="H115" s="181" t="s">
        <v>369</v>
      </c>
      <c r="I115" s="173"/>
    </row>
    <row r="116" spans="1:9" ht="12.75">
      <c r="A116" s="167"/>
      <c r="B116" s="169" t="s">
        <v>90</v>
      </c>
      <c r="C116" s="174" t="s">
        <v>267</v>
      </c>
      <c r="D116" s="169">
        <v>2007</v>
      </c>
      <c r="E116" s="169" t="s">
        <v>143</v>
      </c>
      <c r="F116" s="181"/>
      <c r="G116" s="181"/>
      <c r="H116" s="181" t="s">
        <v>369</v>
      </c>
      <c r="I116" s="173"/>
    </row>
    <row r="117" spans="1:9" ht="12.75">
      <c r="A117" s="167"/>
      <c r="B117" s="169" t="s">
        <v>91</v>
      </c>
      <c r="C117" s="174" t="s">
        <v>268</v>
      </c>
      <c r="D117" s="169">
        <v>2007</v>
      </c>
      <c r="E117" s="169" t="s">
        <v>158</v>
      </c>
      <c r="F117" s="181"/>
      <c r="G117" s="181"/>
      <c r="H117" s="181" t="s">
        <v>369</v>
      </c>
      <c r="I117" s="173"/>
    </row>
    <row r="118" spans="1:9" ht="12.75">
      <c r="A118" s="167"/>
      <c r="B118" s="169" t="s">
        <v>34</v>
      </c>
      <c r="C118" s="174" t="s">
        <v>269</v>
      </c>
      <c r="D118" s="169">
        <v>2007</v>
      </c>
      <c r="E118" s="169" t="s">
        <v>159</v>
      </c>
      <c r="F118" s="181"/>
      <c r="G118" s="181"/>
      <c r="H118" s="181" t="s">
        <v>369</v>
      </c>
      <c r="I118" s="173"/>
    </row>
    <row r="119" spans="1:9" ht="12.75">
      <c r="A119" s="167"/>
      <c r="B119" s="169" t="s">
        <v>39</v>
      </c>
      <c r="C119" s="174" t="s">
        <v>270</v>
      </c>
      <c r="D119" s="169">
        <v>2008</v>
      </c>
      <c r="E119" s="169" t="s">
        <v>57</v>
      </c>
      <c r="F119" s="181"/>
      <c r="G119" s="181"/>
      <c r="H119" s="181" t="s">
        <v>369</v>
      </c>
      <c r="I119" s="173"/>
    </row>
    <row r="120" spans="1:9" ht="12.75">
      <c r="A120" s="167"/>
      <c r="B120" s="169" t="s">
        <v>116</v>
      </c>
      <c r="C120" s="174" t="s">
        <v>271</v>
      </c>
      <c r="D120" s="169">
        <v>2008</v>
      </c>
      <c r="E120" s="169" t="s">
        <v>45</v>
      </c>
      <c r="F120" s="181"/>
      <c r="G120" s="181"/>
      <c r="H120" s="181" t="s">
        <v>369</v>
      </c>
      <c r="I120" s="173"/>
    </row>
    <row r="121" spans="1:9" ht="12.75">
      <c r="A121" s="167"/>
      <c r="B121" s="169" t="s">
        <v>272</v>
      </c>
      <c r="C121" s="174" t="s">
        <v>273</v>
      </c>
      <c r="D121" s="169">
        <v>2008</v>
      </c>
      <c r="E121" s="169" t="s">
        <v>143</v>
      </c>
      <c r="F121" s="181"/>
      <c r="G121" s="181"/>
      <c r="H121" s="181" t="s">
        <v>369</v>
      </c>
      <c r="I121" s="173"/>
    </row>
    <row r="122" spans="1:9" ht="12.75">
      <c r="A122" s="167"/>
      <c r="B122" s="169">
        <v>61</v>
      </c>
      <c r="C122" s="174" t="s">
        <v>274</v>
      </c>
      <c r="D122" s="169">
        <v>2008</v>
      </c>
      <c r="E122" s="169" t="s">
        <v>57</v>
      </c>
      <c r="F122" s="181"/>
      <c r="G122" s="181"/>
      <c r="H122" s="181" t="s">
        <v>369</v>
      </c>
      <c r="I122" s="173"/>
    </row>
    <row r="123" spans="1:9" ht="12.75">
      <c r="A123" s="171"/>
      <c r="B123" s="171"/>
      <c r="C123" s="172"/>
      <c r="D123" s="171"/>
      <c r="E123" s="171"/>
      <c r="F123" s="182"/>
      <c r="G123" s="182"/>
      <c r="H123" s="182"/>
      <c r="I123" s="171"/>
    </row>
    <row r="124" spans="1:9" ht="15.75">
      <c r="A124" s="198" t="s">
        <v>0</v>
      </c>
      <c r="B124" s="196"/>
      <c r="C124" s="197" t="s">
        <v>227</v>
      </c>
      <c r="D124" s="171"/>
      <c r="E124" s="171"/>
      <c r="F124" s="182"/>
      <c r="G124" s="182"/>
      <c r="H124" s="182"/>
      <c r="I124" s="171"/>
    </row>
    <row r="125" spans="1:9" ht="12.75">
      <c r="A125" s="184" t="s">
        <v>1</v>
      </c>
      <c r="B125" s="184" t="s">
        <v>2</v>
      </c>
      <c r="C125" s="185" t="s">
        <v>3</v>
      </c>
      <c r="D125" s="184" t="s">
        <v>4</v>
      </c>
      <c r="E125" s="184" t="s">
        <v>5</v>
      </c>
      <c r="F125" s="200" t="s">
        <v>14</v>
      </c>
      <c r="G125" s="200" t="s">
        <v>15</v>
      </c>
      <c r="H125" s="200" t="s">
        <v>43</v>
      </c>
      <c r="I125" s="184" t="s">
        <v>44</v>
      </c>
    </row>
    <row r="126" spans="1:9" ht="12.75">
      <c r="A126" s="167" t="s">
        <v>6</v>
      </c>
      <c r="B126" s="167" t="s">
        <v>122</v>
      </c>
      <c r="C126" s="168" t="s">
        <v>74</v>
      </c>
      <c r="D126" s="167">
        <v>2006</v>
      </c>
      <c r="E126" s="167" t="s">
        <v>45</v>
      </c>
      <c r="F126" s="182">
        <v>0.0001810185185185185</v>
      </c>
      <c r="G126" s="182">
        <v>0.0001798611111111111</v>
      </c>
      <c r="H126" s="182">
        <v>0.0001798611111111111</v>
      </c>
      <c r="I126" s="167">
        <v>7</v>
      </c>
    </row>
    <row r="127" spans="1:9" ht="12.75">
      <c r="A127" s="167" t="s">
        <v>7</v>
      </c>
      <c r="B127" s="167" t="s">
        <v>121</v>
      </c>
      <c r="C127" s="168" t="s">
        <v>71</v>
      </c>
      <c r="D127" s="167">
        <v>2006</v>
      </c>
      <c r="E127" s="167" t="s">
        <v>153</v>
      </c>
      <c r="F127" s="182">
        <v>0.00019039351851851853</v>
      </c>
      <c r="G127" s="182">
        <v>0.00018622685185185184</v>
      </c>
      <c r="H127" s="182">
        <v>0.00018622685185185184</v>
      </c>
      <c r="I127" s="167">
        <v>5</v>
      </c>
    </row>
    <row r="128" spans="1:9" ht="12.75">
      <c r="A128" s="167" t="s">
        <v>8</v>
      </c>
      <c r="B128" s="167" t="s">
        <v>124</v>
      </c>
      <c r="C128" s="168" t="s">
        <v>170</v>
      </c>
      <c r="D128" s="167">
        <v>2006</v>
      </c>
      <c r="E128" s="167" t="s">
        <v>153</v>
      </c>
      <c r="F128" s="182">
        <v>0.00020763888888888893</v>
      </c>
      <c r="G128" s="182">
        <v>0.00019849537037037036</v>
      </c>
      <c r="H128" s="182">
        <v>0.00019849537037037036</v>
      </c>
      <c r="I128" s="167">
        <v>4</v>
      </c>
    </row>
    <row r="129" spans="1:9" ht="12.75">
      <c r="A129" s="167" t="s">
        <v>9</v>
      </c>
      <c r="B129" s="167" t="s">
        <v>183</v>
      </c>
      <c r="C129" s="168" t="s">
        <v>250</v>
      </c>
      <c r="D129" s="167">
        <v>2006</v>
      </c>
      <c r="E129" s="167" t="s">
        <v>153</v>
      </c>
      <c r="F129" s="182">
        <v>0.00020462962962962967</v>
      </c>
      <c r="G129" s="182">
        <v>0.00020104166666666667</v>
      </c>
      <c r="H129" s="182">
        <v>0.00020104166666666667</v>
      </c>
      <c r="I129" s="167">
        <v>3</v>
      </c>
    </row>
    <row r="130" spans="1:9" ht="12.75">
      <c r="A130" s="167" t="s">
        <v>10</v>
      </c>
      <c r="B130" s="167" t="s">
        <v>125</v>
      </c>
      <c r="C130" s="168" t="s">
        <v>171</v>
      </c>
      <c r="D130" s="167">
        <v>2006</v>
      </c>
      <c r="E130" s="167" t="s">
        <v>45</v>
      </c>
      <c r="F130" s="182">
        <v>0.00020833333333333335</v>
      </c>
      <c r="G130" s="182">
        <v>0.00020312500000000004</v>
      </c>
      <c r="H130" s="182">
        <v>0.00020312500000000004</v>
      </c>
      <c r="I130" s="167">
        <v>2</v>
      </c>
    </row>
    <row r="131" spans="1:9" ht="12.75">
      <c r="A131" s="167" t="s">
        <v>11</v>
      </c>
      <c r="B131" s="167" t="s">
        <v>127</v>
      </c>
      <c r="C131" s="168" t="s">
        <v>172</v>
      </c>
      <c r="D131" s="167">
        <v>2006</v>
      </c>
      <c r="E131" s="167" t="s">
        <v>158</v>
      </c>
      <c r="F131" s="182">
        <v>0.00020335648148148147</v>
      </c>
      <c r="G131" s="182">
        <v>0.00020358796296296295</v>
      </c>
      <c r="H131" s="182">
        <v>0.00020335648148148147</v>
      </c>
      <c r="I131" s="167">
        <v>1</v>
      </c>
    </row>
    <row r="132" spans="1:9" ht="12.75">
      <c r="A132" s="167" t="s">
        <v>12</v>
      </c>
      <c r="B132" s="167" t="s">
        <v>129</v>
      </c>
      <c r="C132" s="168" t="s">
        <v>76</v>
      </c>
      <c r="D132" s="167">
        <v>2006</v>
      </c>
      <c r="E132" s="167" t="s">
        <v>45</v>
      </c>
      <c r="F132" s="182">
        <v>0.000224537037037037</v>
      </c>
      <c r="G132" s="182">
        <v>0.00022256944444444443</v>
      </c>
      <c r="H132" s="182">
        <v>0.00022256944444444443</v>
      </c>
      <c r="I132" s="167">
        <v>0</v>
      </c>
    </row>
    <row r="133" spans="1:9" ht="12.75">
      <c r="A133" s="167" t="s">
        <v>13</v>
      </c>
      <c r="B133" s="167" t="s">
        <v>175</v>
      </c>
      <c r="C133" s="168" t="s">
        <v>176</v>
      </c>
      <c r="D133" s="167">
        <v>2008</v>
      </c>
      <c r="E133" s="167" t="s">
        <v>159</v>
      </c>
      <c r="F133" s="182">
        <v>0.00023148148148148146</v>
      </c>
      <c r="G133" s="182">
        <v>0.00022719907407407408</v>
      </c>
      <c r="H133" s="182">
        <v>0.00022719907407407408</v>
      </c>
      <c r="I133" s="167">
        <v>0</v>
      </c>
    </row>
    <row r="134" spans="1:9" ht="12.75">
      <c r="A134" s="167" t="s">
        <v>46</v>
      </c>
      <c r="B134" s="167" t="s">
        <v>40</v>
      </c>
      <c r="C134" s="168" t="s">
        <v>174</v>
      </c>
      <c r="D134" s="167">
        <v>2008</v>
      </c>
      <c r="E134" s="167" t="s">
        <v>143</v>
      </c>
      <c r="F134" s="182">
        <v>0.0002796296296296296</v>
      </c>
      <c r="G134" s="182">
        <v>0.00023020833333333335</v>
      </c>
      <c r="H134" s="182">
        <v>0.00023020833333333335</v>
      </c>
      <c r="I134" s="167">
        <v>0</v>
      </c>
    </row>
    <row r="135" spans="1:9" ht="12.75">
      <c r="A135" s="167" t="s">
        <v>19</v>
      </c>
      <c r="B135" s="167" t="s">
        <v>135</v>
      </c>
      <c r="C135" s="168" t="s">
        <v>173</v>
      </c>
      <c r="D135" s="167">
        <v>2007</v>
      </c>
      <c r="E135" s="167" t="s">
        <v>45</v>
      </c>
      <c r="F135" s="182">
        <v>0.0002508101851851852</v>
      </c>
      <c r="G135" s="182">
        <v>0.00024224537037037034</v>
      </c>
      <c r="H135" s="182">
        <v>0.00024224537037037034</v>
      </c>
      <c r="I135" s="167">
        <v>0</v>
      </c>
    </row>
    <row r="136" spans="1:9" ht="12.75">
      <c r="A136" s="167" t="s">
        <v>20</v>
      </c>
      <c r="B136" s="167" t="s">
        <v>184</v>
      </c>
      <c r="C136" s="168" t="s">
        <v>251</v>
      </c>
      <c r="D136" s="167">
        <v>2008</v>
      </c>
      <c r="E136" s="167" t="s">
        <v>159</v>
      </c>
      <c r="F136" s="182">
        <v>0.00024293981481481484</v>
      </c>
      <c r="G136" s="182">
        <v>0.0003232638888888889</v>
      </c>
      <c r="H136" s="182">
        <v>0.00024293981481481484</v>
      </c>
      <c r="I136" s="167">
        <v>0</v>
      </c>
    </row>
    <row r="137" spans="1:9" ht="12.75">
      <c r="A137" s="167" t="s">
        <v>21</v>
      </c>
      <c r="B137" s="167" t="s">
        <v>178</v>
      </c>
      <c r="C137" s="168" t="s">
        <v>179</v>
      </c>
      <c r="D137" s="167">
        <v>2008</v>
      </c>
      <c r="E137" s="167" t="s">
        <v>159</v>
      </c>
      <c r="F137" s="182">
        <v>0.00024687499999999997</v>
      </c>
      <c r="G137" s="182">
        <v>0.0002637731481481481</v>
      </c>
      <c r="H137" s="182">
        <v>0.00024687499999999997</v>
      </c>
      <c r="I137" s="167">
        <v>0</v>
      </c>
    </row>
    <row r="138" spans="1:9" ht="12.75">
      <c r="A138" s="167" t="s">
        <v>22</v>
      </c>
      <c r="B138" s="167" t="s">
        <v>180</v>
      </c>
      <c r="C138" s="168" t="s">
        <v>181</v>
      </c>
      <c r="D138" s="167">
        <v>2008</v>
      </c>
      <c r="E138" s="167" t="s">
        <v>54</v>
      </c>
      <c r="F138" s="182">
        <v>0.0002549768518518519</v>
      </c>
      <c r="G138" s="182">
        <v>0</v>
      </c>
      <c r="H138" s="182">
        <v>0.0002549768518518519</v>
      </c>
      <c r="I138" s="167">
        <v>0</v>
      </c>
    </row>
    <row r="139" spans="1:9" ht="11.25" customHeight="1">
      <c r="A139" s="167"/>
      <c r="B139" s="169" t="s">
        <v>123</v>
      </c>
      <c r="C139" s="174" t="s">
        <v>276</v>
      </c>
      <c r="D139" s="169">
        <v>2006</v>
      </c>
      <c r="E139" s="169" t="s">
        <v>57</v>
      </c>
      <c r="F139" s="182"/>
      <c r="G139" s="182"/>
      <c r="H139" s="181" t="s">
        <v>369</v>
      </c>
      <c r="I139" s="167"/>
    </row>
    <row r="140" spans="1:9" ht="11.25" customHeight="1">
      <c r="A140" s="167"/>
      <c r="B140" s="169" t="s">
        <v>126</v>
      </c>
      <c r="C140" s="174" t="s">
        <v>277</v>
      </c>
      <c r="D140" s="169">
        <v>2006</v>
      </c>
      <c r="E140" s="169" t="s">
        <v>159</v>
      </c>
      <c r="F140" s="182"/>
      <c r="G140" s="182"/>
      <c r="H140" s="181" t="s">
        <v>369</v>
      </c>
      <c r="I140" s="167"/>
    </row>
    <row r="141" spans="1:9" ht="11.25" customHeight="1">
      <c r="A141" s="167"/>
      <c r="B141" s="169" t="s">
        <v>128</v>
      </c>
      <c r="C141" s="174" t="s">
        <v>278</v>
      </c>
      <c r="D141" s="169">
        <v>2006</v>
      </c>
      <c r="E141" s="169" t="s">
        <v>158</v>
      </c>
      <c r="F141" s="182"/>
      <c r="G141" s="182"/>
      <c r="H141" s="181" t="s">
        <v>369</v>
      </c>
      <c r="I141" s="167"/>
    </row>
    <row r="142" spans="1:9" ht="11.25" customHeight="1">
      <c r="A142" s="167"/>
      <c r="B142" s="169" t="s">
        <v>130</v>
      </c>
      <c r="C142" s="174" t="s">
        <v>279</v>
      </c>
      <c r="D142" s="169">
        <v>2007</v>
      </c>
      <c r="E142" s="169" t="s">
        <v>158</v>
      </c>
      <c r="F142" s="182"/>
      <c r="G142" s="182"/>
      <c r="H142" s="181" t="s">
        <v>369</v>
      </c>
      <c r="I142" s="167"/>
    </row>
    <row r="143" spans="1:9" ht="11.25" customHeight="1">
      <c r="A143" s="167"/>
      <c r="B143" s="169" t="s">
        <v>131</v>
      </c>
      <c r="C143" s="174" t="s">
        <v>280</v>
      </c>
      <c r="D143" s="169">
        <v>2007</v>
      </c>
      <c r="E143" s="169" t="s">
        <v>159</v>
      </c>
      <c r="F143" s="182"/>
      <c r="G143" s="182"/>
      <c r="H143" s="181" t="s">
        <v>369</v>
      </c>
      <c r="I143" s="167"/>
    </row>
    <row r="144" spans="1:9" ht="11.25" customHeight="1">
      <c r="A144" s="167"/>
      <c r="B144" s="169" t="s">
        <v>132</v>
      </c>
      <c r="C144" s="174" t="s">
        <v>281</v>
      </c>
      <c r="D144" s="169">
        <v>2007</v>
      </c>
      <c r="E144" s="169" t="s">
        <v>159</v>
      </c>
      <c r="F144" s="182"/>
      <c r="G144" s="182"/>
      <c r="H144" s="181" t="s">
        <v>369</v>
      </c>
      <c r="I144" s="167"/>
    </row>
    <row r="145" spans="1:9" ht="11.25" customHeight="1">
      <c r="A145" s="167"/>
      <c r="B145" s="169" t="s">
        <v>282</v>
      </c>
      <c r="C145" s="174" t="s">
        <v>283</v>
      </c>
      <c r="D145" s="169">
        <v>2007</v>
      </c>
      <c r="E145" s="169" t="s">
        <v>159</v>
      </c>
      <c r="F145" s="182"/>
      <c r="G145" s="182"/>
      <c r="H145" s="181" t="s">
        <v>369</v>
      </c>
      <c r="I145" s="167"/>
    </row>
    <row r="146" spans="1:9" ht="11.25" customHeight="1">
      <c r="A146" s="167"/>
      <c r="B146" s="169" t="s">
        <v>133</v>
      </c>
      <c r="C146" s="174" t="s">
        <v>284</v>
      </c>
      <c r="D146" s="169">
        <v>2007</v>
      </c>
      <c r="E146" s="169" t="s">
        <v>153</v>
      </c>
      <c r="F146" s="182"/>
      <c r="G146" s="182"/>
      <c r="H146" s="181" t="s">
        <v>369</v>
      </c>
      <c r="I146" s="167"/>
    </row>
    <row r="147" spans="1:9" ht="11.25" customHeight="1">
      <c r="A147" s="167"/>
      <c r="B147" s="169" t="s">
        <v>134</v>
      </c>
      <c r="C147" s="174" t="s">
        <v>285</v>
      </c>
      <c r="D147" s="169">
        <v>2007</v>
      </c>
      <c r="E147" s="169" t="s">
        <v>159</v>
      </c>
      <c r="F147" s="182"/>
      <c r="G147" s="182"/>
      <c r="H147" s="181" t="s">
        <v>369</v>
      </c>
      <c r="I147" s="167"/>
    </row>
    <row r="148" spans="1:9" ht="11.25" customHeight="1">
      <c r="A148" s="167"/>
      <c r="B148" s="169" t="s">
        <v>286</v>
      </c>
      <c r="C148" s="174" t="s">
        <v>287</v>
      </c>
      <c r="D148" s="169">
        <v>2008</v>
      </c>
      <c r="E148" s="169" t="s">
        <v>159</v>
      </c>
      <c r="F148" s="182"/>
      <c r="G148" s="182"/>
      <c r="H148" s="181" t="s">
        <v>369</v>
      </c>
      <c r="I148" s="167"/>
    </row>
    <row r="149" spans="1:9" ht="11.25" customHeight="1">
      <c r="A149" s="167"/>
      <c r="B149" s="169" t="s">
        <v>41</v>
      </c>
      <c r="C149" s="174" t="s">
        <v>288</v>
      </c>
      <c r="D149" s="169">
        <v>2008</v>
      </c>
      <c r="E149" s="169" t="s">
        <v>143</v>
      </c>
      <c r="F149" s="182"/>
      <c r="G149" s="182"/>
      <c r="H149" s="181" t="s">
        <v>369</v>
      </c>
      <c r="I149" s="167"/>
    </row>
    <row r="150" spans="1:9" ht="11.25" customHeight="1">
      <c r="A150" s="167"/>
      <c r="B150" s="169" t="s">
        <v>42</v>
      </c>
      <c r="C150" s="174" t="s">
        <v>289</v>
      </c>
      <c r="D150" s="169">
        <v>2008</v>
      </c>
      <c r="E150" s="169" t="s">
        <v>57</v>
      </c>
      <c r="F150" s="182"/>
      <c r="G150" s="182"/>
      <c r="H150" s="181" t="s">
        <v>369</v>
      </c>
      <c r="I150" s="167"/>
    </row>
    <row r="151" spans="1:9" ht="11.25" customHeight="1">
      <c r="A151" s="167"/>
      <c r="B151" s="169" t="s">
        <v>177</v>
      </c>
      <c r="C151" s="174" t="s">
        <v>290</v>
      </c>
      <c r="D151" s="169">
        <v>2008</v>
      </c>
      <c r="E151" s="169" t="s">
        <v>153</v>
      </c>
      <c r="F151" s="182"/>
      <c r="G151" s="182"/>
      <c r="H151" s="181" t="s">
        <v>369</v>
      </c>
      <c r="I151" s="167"/>
    </row>
    <row r="152" spans="1:9" ht="12.75">
      <c r="A152" s="171"/>
      <c r="B152" s="171"/>
      <c r="C152" s="172"/>
      <c r="D152" s="171"/>
      <c r="E152" s="171"/>
      <c r="F152" s="182"/>
      <c r="G152" s="182"/>
      <c r="H152" s="182"/>
      <c r="I152" s="171"/>
    </row>
    <row r="153" spans="1:9" ht="12.75">
      <c r="A153" s="171"/>
      <c r="B153" s="171"/>
      <c r="C153" s="172"/>
      <c r="D153" s="171"/>
      <c r="E153" s="171"/>
      <c r="F153" s="182"/>
      <c r="G153" s="182"/>
      <c r="H153" s="182"/>
      <c r="I153" s="171"/>
    </row>
    <row r="154" spans="1:9" ht="15.75">
      <c r="A154" s="198" t="s">
        <v>0</v>
      </c>
      <c r="B154" s="196"/>
      <c r="C154" s="197" t="s">
        <v>226</v>
      </c>
      <c r="D154" s="171"/>
      <c r="E154" s="171"/>
      <c r="F154" s="182"/>
      <c r="G154" s="182"/>
      <c r="H154" s="182"/>
      <c r="I154" s="171"/>
    </row>
    <row r="155" spans="1:9" ht="12.75">
      <c r="A155" s="184" t="s">
        <v>1</v>
      </c>
      <c r="B155" s="184" t="s">
        <v>2</v>
      </c>
      <c r="C155" s="185" t="s">
        <v>3</v>
      </c>
      <c r="D155" s="184" t="s">
        <v>4</v>
      </c>
      <c r="E155" s="184" t="s">
        <v>5</v>
      </c>
      <c r="F155" s="200" t="s">
        <v>14</v>
      </c>
      <c r="G155" s="200" t="s">
        <v>15</v>
      </c>
      <c r="H155" s="200" t="s">
        <v>43</v>
      </c>
      <c r="I155" s="184" t="s">
        <v>44</v>
      </c>
    </row>
    <row r="156" spans="1:9" ht="12.75">
      <c r="A156" s="171" t="s">
        <v>6</v>
      </c>
      <c r="B156" s="167" t="s">
        <v>24</v>
      </c>
      <c r="C156" s="172" t="s">
        <v>192</v>
      </c>
      <c r="D156" s="167">
        <v>2005</v>
      </c>
      <c r="E156" s="171" t="s">
        <v>45</v>
      </c>
      <c r="F156" s="182">
        <v>0.000290625</v>
      </c>
      <c r="G156" s="182">
        <v>0.0002875</v>
      </c>
      <c r="H156" s="182">
        <v>0.000578125</v>
      </c>
      <c r="I156" s="171">
        <v>7</v>
      </c>
    </row>
    <row r="157" spans="1:9" ht="12.75">
      <c r="A157" s="171" t="s">
        <v>7</v>
      </c>
      <c r="B157" s="167" t="s">
        <v>9</v>
      </c>
      <c r="C157" s="172" t="s">
        <v>189</v>
      </c>
      <c r="D157" s="167">
        <v>2004</v>
      </c>
      <c r="E157" s="171" t="s">
        <v>45</v>
      </c>
      <c r="F157" s="182">
        <v>0.00029305555555555557</v>
      </c>
      <c r="G157" s="182">
        <v>0.00028703703703703703</v>
      </c>
      <c r="H157" s="182">
        <v>0.0005800925925925926</v>
      </c>
      <c r="I157" s="171">
        <v>5</v>
      </c>
    </row>
    <row r="158" spans="1:9" ht="12.75">
      <c r="A158" s="171" t="s">
        <v>8</v>
      </c>
      <c r="B158" s="167" t="s">
        <v>10</v>
      </c>
      <c r="C158" s="172" t="s">
        <v>94</v>
      </c>
      <c r="D158" s="167">
        <v>2004</v>
      </c>
      <c r="E158" s="171" t="s">
        <v>143</v>
      </c>
      <c r="F158" s="182">
        <v>0.00029537037037037037</v>
      </c>
      <c r="G158" s="182">
        <v>0.00028981481481481485</v>
      </c>
      <c r="H158" s="182">
        <v>0.0005851851851851852</v>
      </c>
      <c r="I158" s="171">
        <v>4</v>
      </c>
    </row>
    <row r="159" spans="1:9" ht="12.75">
      <c r="A159" s="171" t="s">
        <v>9</v>
      </c>
      <c r="B159" s="167" t="s">
        <v>11</v>
      </c>
      <c r="C159" s="172" t="s">
        <v>190</v>
      </c>
      <c r="D159" s="167">
        <v>2004</v>
      </c>
      <c r="E159" s="171" t="s">
        <v>143</v>
      </c>
      <c r="F159" s="182">
        <v>0.0002951388888888889</v>
      </c>
      <c r="G159" s="182">
        <v>0.0003049768518518519</v>
      </c>
      <c r="H159" s="182">
        <v>0.0006001157407407408</v>
      </c>
      <c r="I159" s="171">
        <v>3</v>
      </c>
    </row>
    <row r="160" spans="1:9" ht="12.75">
      <c r="A160" s="171" t="s">
        <v>10</v>
      </c>
      <c r="B160" s="167" t="s">
        <v>8</v>
      </c>
      <c r="C160" s="172" t="s">
        <v>92</v>
      </c>
      <c r="D160" s="167">
        <v>2004</v>
      </c>
      <c r="E160" s="171" t="s">
        <v>153</v>
      </c>
      <c r="F160" s="182">
        <v>0.00031724537037037035</v>
      </c>
      <c r="G160" s="182">
        <v>0.00029988425925925923</v>
      </c>
      <c r="H160" s="182">
        <v>0.0006171296296296296</v>
      </c>
      <c r="I160" s="171">
        <v>2</v>
      </c>
    </row>
    <row r="161" spans="1:9" ht="12.75">
      <c r="A161" s="171" t="s">
        <v>11</v>
      </c>
      <c r="B161" s="167" t="s">
        <v>13</v>
      </c>
      <c r="C161" s="172" t="s">
        <v>191</v>
      </c>
      <c r="D161" s="167">
        <v>2005</v>
      </c>
      <c r="E161" s="171" t="s">
        <v>143</v>
      </c>
      <c r="F161" s="182">
        <v>0.0003048611111111111</v>
      </c>
      <c r="G161" s="182">
        <v>0.0003128472222222222</v>
      </c>
      <c r="H161" s="182">
        <v>0.0006177083333333334</v>
      </c>
      <c r="I161" s="171">
        <v>1</v>
      </c>
    </row>
    <row r="162" spans="1:9" ht="12.75">
      <c r="A162" s="171" t="s">
        <v>12</v>
      </c>
      <c r="B162" s="167" t="s">
        <v>27</v>
      </c>
      <c r="C162" s="172" t="s">
        <v>193</v>
      </c>
      <c r="D162" s="167">
        <v>2005</v>
      </c>
      <c r="E162" s="171" t="s">
        <v>159</v>
      </c>
      <c r="F162" s="182">
        <v>0.0003256944444444445</v>
      </c>
      <c r="G162" s="182">
        <v>0.00033287037037037036</v>
      </c>
      <c r="H162" s="182">
        <v>0.0006585648148148148</v>
      </c>
      <c r="I162" s="171">
        <v>0</v>
      </c>
    </row>
    <row r="163" spans="1:9" ht="12.75">
      <c r="A163" s="171" t="s">
        <v>13</v>
      </c>
      <c r="B163" s="167" t="s">
        <v>7</v>
      </c>
      <c r="C163" s="172" t="s">
        <v>188</v>
      </c>
      <c r="D163" s="167">
        <v>2004</v>
      </c>
      <c r="E163" s="171" t="s">
        <v>159</v>
      </c>
      <c r="F163" s="182">
        <v>0.00033900462962962964</v>
      </c>
      <c r="G163" s="182">
        <v>0.0003357638888888889</v>
      </c>
      <c r="H163" s="182">
        <v>0.0006747685185185186</v>
      </c>
      <c r="I163" s="171">
        <v>0</v>
      </c>
    </row>
    <row r="164" spans="1:9" ht="12.75">
      <c r="A164" s="171" t="s">
        <v>46</v>
      </c>
      <c r="B164" s="167" t="s">
        <v>28</v>
      </c>
      <c r="C164" s="172" t="s">
        <v>252</v>
      </c>
      <c r="D164" s="167">
        <v>2004</v>
      </c>
      <c r="E164" s="171" t="s">
        <v>143</v>
      </c>
      <c r="F164" s="182">
        <v>0.0003459490740740741</v>
      </c>
      <c r="G164" s="182">
        <v>0.00034930555555555556</v>
      </c>
      <c r="H164" s="182">
        <v>0.0006952546296296297</v>
      </c>
      <c r="I164" s="171">
        <v>0</v>
      </c>
    </row>
    <row r="165" spans="1:9" ht="12.75">
      <c r="A165" s="171" t="s">
        <v>19</v>
      </c>
      <c r="B165" s="167" t="s">
        <v>26</v>
      </c>
      <c r="C165" s="172" t="s">
        <v>60</v>
      </c>
      <c r="D165" s="167">
        <v>2005</v>
      </c>
      <c r="E165" s="171" t="s">
        <v>143</v>
      </c>
      <c r="F165" s="182">
        <v>0.0003474537037037037</v>
      </c>
      <c r="G165" s="182">
        <v>0.00036504629629629626</v>
      </c>
      <c r="H165" s="182">
        <v>0.0007125</v>
      </c>
      <c r="I165" s="171">
        <v>0</v>
      </c>
    </row>
    <row r="166" spans="1:9" ht="12.75">
      <c r="A166" s="171" t="s">
        <v>20</v>
      </c>
      <c r="B166" s="167" t="s">
        <v>29</v>
      </c>
      <c r="C166" s="172" t="s">
        <v>253</v>
      </c>
      <c r="D166" s="167">
        <v>2005</v>
      </c>
      <c r="E166" s="171" t="s">
        <v>159</v>
      </c>
      <c r="F166" s="182">
        <v>0.0003611111111111111</v>
      </c>
      <c r="G166" s="182">
        <v>0.0003541666666666667</v>
      </c>
      <c r="H166" s="182">
        <v>0.0007152777777777778</v>
      </c>
      <c r="I166" s="171">
        <v>0</v>
      </c>
    </row>
    <row r="167" spans="1:9" ht="12" customHeight="1">
      <c r="A167" s="171"/>
      <c r="B167" s="169" t="s">
        <v>6</v>
      </c>
      <c r="C167" s="176" t="s">
        <v>291</v>
      </c>
      <c r="D167" s="169">
        <v>2004</v>
      </c>
      <c r="E167" s="164" t="s">
        <v>159</v>
      </c>
      <c r="F167" s="182"/>
      <c r="G167" s="182"/>
      <c r="H167" s="181" t="s">
        <v>369</v>
      </c>
      <c r="I167" s="171"/>
    </row>
    <row r="168" spans="1:9" ht="12" customHeight="1">
      <c r="A168" s="171"/>
      <c r="B168" s="169" t="s">
        <v>12</v>
      </c>
      <c r="C168" s="176" t="s">
        <v>292</v>
      </c>
      <c r="D168" s="169">
        <v>2004</v>
      </c>
      <c r="E168" s="164" t="s">
        <v>158</v>
      </c>
      <c r="F168" s="182"/>
      <c r="G168" s="182"/>
      <c r="H168" s="181" t="s">
        <v>369</v>
      </c>
      <c r="I168" s="171"/>
    </row>
    <row r="169" spans="1:9" ht="12" customHeight="1">
      <c r="A169" s="171"/>
      <c r="B169" s="169" t="s">
        <v>46</v>
      </c>
      <c r="C169" s="176" t="s">
        <v>293</v>
      </c>
      <c r="D169" s="169">
        <v>2005</v>
      </c>
      <c r="E169" s="164" t="s">
        <v>143</v>
      </c>
      <c r="F169" s="182"/>
      <c r="G169" s="182"/>
      <c r="H169" s="181" t="s">
        <v>369</v>
      </c>
      <c r="I169" s="171"/>
    </row>
    <row r="170" spans="1:9" ht="12" customHeight="1">
      <c r="A170" s="171"/>
      <c r="B170" s="169" t="s">
        <v>19</v>
      </c>
      <c r="C170" s="176" t="s">
        <v>294</v>
      </c>
      <c r="D170" s="169">
        <v>2005</v>
      </c>
      <c r="E170" s="164" t="s">
        <v>159</v>
      </c>
      <c r="F170" s="182"/>
      <c r="G170" s="182"/>
      <c r="H170" s="181" t="s">
        <v>369</v>
      </c>
      <c r="I170" s="171"/>
    </row>
    <row r="171" spans="1:9" ht="12" customHeight="1">
      <c r="A171" s="171"/>
      <c r="B171" s="169" t="s">
        <v>20</v>
      </c>
      <c r="C171" s="176" t="s">
        <v>295</v>
      </c>
      <c r="D171" s="169">
        <v>2005</v>
      </c>
      <c r="E171" s="164" t="s">
        <v>159</v>
      </c>
      <c r="F171" s="182"/>
      <c r="G171" s="182"/>
      <c r="H171" s="181" t="s">
        <v>369</v>
      </c>
      <c r="I171" s="171"/>
    </row>
    <row r="172" spans="1:9" ht="12" customHeight="1">
      <c r="A172" s="171"/>
      <c r="B172" s="169" t="s">
        <v>21</v>
      </c>
      <c r="C172" s="176" t="s">
        <v>296</v>
      </c>
      <c r="D172" s="169">
        <v>2005</v>
      </c>
      <c r="E172" s="164" t="s">
        <v>153</v>
      </c>
      <c r="F172" s="182"/>
      <c r="G172" s="182"/>
      <c r="H172" s="181" t="s">
        <v>369</v>
      </c>
      <c r="I172" s="171"/>
    </row>
    <row r="173" spans="1:9" ht="12" customHeight="1">
      <c r="A173" s="171"/>
      <c r="B173" s="169" t="s">
        <v>22</v>
      </c>
      <c r="C173" s="176" t="s">
        <v>297</v>
      </c>
      <c r="D173" s="169">
        <v>2005</v>
      </c>
      <c r="E173" s="164" t="s">
        <v>159</v>
      </c>
      <c r="F173" s="182"/>
      <c r="G173" s="182"/>
      <c r="H173" s="181" t="s">
        <v>369</v>
      </c>
      <c r="I173" s="171"/>
    </row>
    <row r="174" spans="1:9" ht="12" customHeight="1">
      <c r="A174" s="171"/>
      <c r="B174" s="169" t="s">
        <v>25</v>
      </c>
      <c r="C174" s="176" t="s">
        <v>299</v>
      </c>
      <c r="D174" s="169">
        <v>2005</v>
      </c>
      <c r="E174" s="164" t="s">
        <v>158</v>
      </c>
      <c r="F174" s="182"/>
      <c r="G174" s="182"/>
      <c r="H174" s="181" t="s">
        <v>369</v>
      </c>
      <c r="I174" s="171"/>
    </row>
    <row r="175" spans="1:9" ht="12" customHeight="1">
      <c r="A175" s="171"/>
      <c r="B175" s="169" t="s">
        <v>47</v>
      </c>
      <c r="C175" s="176" t="s">
        <v>300</v>
      </c>
      <c r="D175" s="169">
        <v>2005</v>
      </c>
      <c r="E175" s="164" t="s">
        <v>57</v>
      </c>
      <c r="F175" s="182"/>
      <c r="G175" s="182"/>
      <c r="H175" s="181" t="s">
        <v>369</v>
      </c>
      <c r="I175" s="171"/>
    </row>
    <row r="176" spans="1:9" ht="12" customHeight="1">
      <c r="A176" s="171"/>
      <c r="B176" s="169" t="s">
        <v>23</v>
      </c>
      <c r="C176" s="176" t="s">
        <v>298</v>
      </c>
      <c r="D176" s="169">
        <v>2005</v>
      </c>
      <c r="E176" s="164" t="s">
        <v>159</v>
      </c>
      <c r="F176" s="182"/>
      <c r="G176" s="182"/>
      <c r="H176" s="181" t="s">
        <v>369</v>
      </c>
      <c r="I176" s="171"/>
    </row>
    <row r="177" spans="1:9" ht="12.75">
      <c r="A177" s="171"/>
      <c r="B177" s="171"/>
      <c r="C177" s="172"/>
      <c r="D177" s="171"/>
      <c r="E177" s="171"/>
      <c r="F177" s="182"/>
      <c r="G177" s="182"/>
      <c r="H177" s="182"/>
      <c r="I177" s="171"/>
    </row>
    <row r="178" spans="1:9" ht="15.75">
      <c r="A178" s="198" t="s">
        <v>0</v>
      </c>
      <c r="B178" s="196"/>
      <c r="C178" s="197" t="s">
        <v>225</v>
      </c>
      <c r="D178" s="171"/>
      <c r="E178" s="171"/>
      <c r="F178" s="182"/>
      <c r="G178" s="182"/>
      <c r="H178" s="182"/>
      <c r="I178" s="171"/>
    </row>
    <row r="179" spans="1:9" ht="12.75">
      <c r="A179" s="184" t="s">
        <v>1</v>
      </c>
      <c r="B179" s="184" t="s">
        <v>2</v>
      </c>
      <c r="C179" s="185" t="s">
        <v>3</v>
      </c>
      <c r="D179" s="184" t="s">
        <v>4</v>
      </c>
      <c r="E179" s="184" t="s">
        <v>5</v>
      </c>
      <c r="F179" s="200" t="s">
        <v>14</v>
      </c>
      <c r="G179" s="200" t="s">
        <v>15</v>
      </c>
      <c r="H179" s="200" t="s">
        <v>43</v>
      </c>
      <c r="I179" s="184" t="s">
        <v>44</v>
      </c>
    </row>
    <row r="180" spans="1:9" ht="12.75">
      <c r="A180" s="171" t="s">
        <v>6</v>
      </c>
      <c r="B180" s="167" t="s">
        <v>114</v>
      </c>
      <c r="C180" s="172" t="s">
        <v>103</v>
      </c>
      <c r="D180" s="167">
        <v>2004</v>
      </c>
      <c r="E180" s="171" t="s">
        <v>159</v>
      </c>
      <c r="F180" s="182">
        <v>0.000268287037037037</v>
      </c>
      <c r="G180" s="182">
        <v>0.0002631944444444444</v>
      </c>
      <c r="H180" s="182">
        <v>0.0005314814814814814</v>
      </c>
      <c r="I180" s="171">
        <v>7</v>
      </c>
    </row>
    <row r="181" spans="1:9" ht="12.75">
      <c r="A181" s="171" t="s">
        <v>7</v>
      </c>
      <c r="B181" s="167" t="s">
        <v>111</v>
      </c>
      <c r="C181" s="172" t="s">
        <v>237</v>
      </c>
      <c r="D181" s="167">
        <v>2004</v>
      </c>
      <c r="E181" s="171" t="s">
        <v>158</v>
      </c>
      <c r="F181" s="182">
        <v>0.0002760416666666667</v>
      </c>
      <c r="G181" s="182">
        <v>0.00027453703703703706</v>
      </c>
      <c r="H181" s="182">
        <v>0.0005505787037037037</v>
      </c>
      <c r="I181" s="171">
        <v>5</v>
      </c>
    </row>
    <row r="182" spans="1:9" ht="12.75">
      <c r="A182" s="171" t="s">
        <v>8</v>
      </c>
      <c r="B182" s="167" t="s">
        <v>115</v>
      </c>
      <c r="C182" s="172" t="s">
        <v>56</v>
      </c>
      <c r="D182" s="167">
        <v>2004</v>
      </c>
      <c r="E182" s="171" t="s">
        <v>158</v>
      </c>
      <c r="F182" s="182">
        <v>0.00027650462962962964</v>
      </c>
      <c r="G182" s="182">
        <v>0.0002795138888888889</v>
      </c>
      <c r="H182" s="182">
        <v>0.0005560185185185185</v>
      </c>
      <c r="I182" s="171">
        <v>4</v>
      </c>
    </row>
    <row r="183" spans="1:9" ht="12.75">
      <c r="A183" s="171" t="s">
        <v>9</v>
      </c>
      <c r="B183" s="167" t="s">
        <v>113</v>
      </c>
      <c r="C183" s="172" t="s">
        <v>97</v>
      </c>
      <c r="D183" s="167">
        <v>2004</v>
      </c>
      <c r="E183" s="171" t="s">
        <v>153</v>
      </c>
      <c r="F183" s="182">
        <v>0.00028912037037037036</v>
      </c>
      <c r="G183" s="182">
        <v>0.0002821759259259259</v>
      </c>
      <c r="H183" s="182">
        <v>0.0005712962962962963</v>
      </c>
      <c r="I183" s="171">
        <v>3</v>
      </c>
    </row>
    <row r="184" spans="1:9" ht="12.75">
      <c r="A184" s="171" t="s">
        <v>10</v>
      </c>
      <c r="B184" s="167" t="s">
        <v>91</v>
      </c>
      <c r="C184" s="172" t="s">
        <v>70</v>
      </c>
      <c r="D184" s="167">
        <v>2005</v>
      </c>
      <c r="E184" s="171" t="s">
        <v>153</v>
      </c>
      <c r="F184" s="182">
        <v>0.0002920138888888889</v>
      </c>
      <c r="G184" s="182">
        <v>0.0002851851851851852</v>
      </c>
      <c r="H184" s="182">
        <v>0.0005771990740740742</v>
      </c>
      <c r="I184" s="171">
        <v>2</v>
      </c>
    </row>
    <row r="185" spans="1:9" ht="12.75">
      <c r="A185" s="171" t="s">
        <v>11</v>
      </c>
      <c r="B185" s="167" t="s">
        <v>34</v>
      </c>
      <c r="C185" s="172" t="s">
        <v>199</v>
      </c>
      <c r="D185" s="167">
        <v>2005</v>
      </c>
      <c r="E185" s="171" t="s">
        <v>45</v>
      </c>
      <c r="F185" s="182">
        <v>0.00029675925925925925</v>
      </c>
      <c r="G185" s="182">
        <v>0.0002872685185185185</v>
      </c>
      <c r="H185" s="182">
        <v>0.0005840277777777777</v>
      </c>
      <c r="I185" s="171">
        <v>1</v>
      </c>
    </row>
    <row r="186" spans="1:9" ht="12.75">
      <c r="A186" s="171" t="s">
        <v>12</v>
      </c>
      <c r="B186" s="167" t="s">
        <v>65</v>
      </c>
      <c r="C186" s="172" t="s">
        <v>102</v>
      </c>
      <c r="D186" s="167">
        <v>2004</v>
      </c>
      <c r="E186" s="171" t="s">
        <v>45</v>
      </c>
      <c r="F186" s="182">
        <v>0.0002925925925925926</v>
      </c>
      <c r="G186" s="182">
        <v>0.00029583333333333333</v>
      </c>
      <c r="H186" s="182">
        <v>0.0005884259259259259</v>
      </c>
      <c r="I186" s="171">
        <v>0</v>
      </c>
    </row>
    <row r="187" spans="1:9" ht="12.75">
      <c r="A187" s="171" t="s">
        <v>13</v>
      </c>
      <c r="B187" s="167" t="s">
        <v>82</v>
      </c>
      <c r="C187" s="172" t="s">
        <v>196</v>
      </c>
      <c r="D187" s="167">
        <v>2004</v>
      </c>
      <c r="E187" s="171" t="s">
        <v>159</v>
      </c>
      <c r="F187" s="182">
        <v>0.0002954861111111111</v>
      </c>
      <c r="G187" s="182">
        <v>0.00029479166666666667</v>
      </c>
      <c r="H187" s="182">
        <v>0.0005902777777777778</v>
      </c>
      <c r="I187" s="171">
        <v>0</v>
      </c>
    </row>
    <row r="188" spans="1:9" ht="12.75">
      <c r="A188" s="171" t="s">
        <v>46</v>
      </c>
      <c r="B188" s="167" t="s">
        <v>36</v>
      </c>
      <c r="C188" s="172" t="s">
        <v>200</v>
      </c>
      <c r="D188" s="167">
        <v>2005</v>
      </c>
      <c r="E188" s="171" t="s">
        <v>153</v>
      </c>
      <c r="F188" s="182">
        <v>0.0002960648148148148</v>
      </c>
      <c r="G188" s="182">
        <v>0.00029814814814814813</v>
      </c>
      <c r="H188" s="182">
        <v>0.0005942129629629629</v>
      </c>
      <c r="I188" s="171">
        <v>0</v>
      </c>
    </row>
    <row r="189" spans="1:9" ht="12.75">
      <c r="A189" s="171" t="s">
        <v>19</v>
      </c>
      <c r="B189" s="167" t="s">
        <v>81</v>
      </c>
      <c r="C189" s="172" t="s">
        <v>195</v>
      </c>
      <c r="D189" s="167">
        <v>2004</v>
      </c>
      <c r="E189" s="171" t="s">
        <v>143</v>
      </c>
      <c r="F189" s="182">
        <v>0.00029351851851851853</v>
      </c>
      <c r="G189" s="182">
        <v>0.00030162037037037033</v>
      </c>
      <c r="H189" s="182">
        <v>0.0005951388888888889</v>
      </c>
      <c r="I189" s="171">
        <v>0</v>
      </c>
    </row>
    <row r="190" spans="1:9" ht="12.75">
      <c r="A190" s="171" t="s">
        <v>20</v>
      </c>
      <c r="B190" s="167" t="s">
        <v>85</v>
      </c>
      <c r="C190" s="172" t="s">
        <v>73</v>
      </c>
      <c r="D190" s="167">
        <v>2005</v>
      </c>
      <c r="E190" s="171" t="s">
        <v>45</v>
      </c>
      <c r="F190" s="182">
        <v>0.00030405092592592593</v>
      </c>
      <c r="G190" s="182">
        <v>0.00030439814814814815</v>
      </c>
      <c r="H190" s="182">
        <v>0.0006084490740740741</v>
      </c>
      <c r="I190" s="171">
        <v>0</v>
      </c>
    </row>
    <row r="191" spans="1:9" ht="12.75">
      <c r="A191" s="171" t="s">
        <v>21</v>
      </c>
      <c r="B191" s="167" t="s">
        <v>87</v>
      </c>
      <c r="C191" s="172" t="s">
        <v>197</v>
      </c>
      <c r="D191" s="167">
        <v>2005</v>
      </c>
      <c r="E191" s="171" t="s">
        <v>153</v>
      </c>
      <c r="F191" s="182">
        <v>0.00030347222222222223</v>
      </c>
      <c r="G191" s="182">
        <v>0.0003103009259259259</v>
      </c>
      <c r="H191" s="182">
        <v>0.0006137731481481481</v>
      </c>
      <c r="I191" s="171">
        <v>0</v>
      </c>
    </row>
    <row r="192" spans="1:9" ht="12.75">
      <c r="A192" s="171" t="s">
        <v>22</v>
      </c>
      <c r="B192" s="167" t="s">
        <v>88</v>
      </c>
      <c r="C192" s="172" t="s">
        <v>78</v>
      </c>
      <c r="D192" s="167">
        <v>2005</v>
      </c>
      <c r="E192" s="171" t="s">
        <v>159</v>
      </c>
      <c r="F192" s="182">
        <v>0.00031122685185185187</v>
      </c>
      <c r="G192" s="182">
        <v>0.0003140046296296296</v>
      </c>
      <c r="H192" s="182">
        <v>0.0006252314814814815</v>
      </c>
      <c r="I192" s="171">
        <v>0</v>
      </c>
    </row>
    <row r="193" spans="1:9" ht="12.75">
      <c r="A193" s="171" t="s">
        <v>23</v>
      </c>
      <c r="B193" s="167" t="s">
        <v>83</v>
      </c>
      <c r="C193" s="172" t="s">
        <v>72</v>
      </c>
      <c r="D193" s="167">
        <v>2005</v>
      </c>
      <c r="E193" s="171" t="s">
        <v>143</v>
      </c>
      <c r="F193" s="182">
        <v>0.00031689814814814813</v>
      </c>
      <c r="G193" s="182">
        <v>0.0003179398148148148</v>
      </c>
      <c r="H193" s="182">
        <v>0.0006348379629629629</v>
      </c>
      <c r="I193" s="171">
        <v>0</v>
      </c>
    </row>
    <row r="194" spans="1:9" ht="12.75">
      <c r="A194" s="171" t="s">
        <v>24</v>
      </c>
      <c r="B194" s="167" t="s">
        <v>139</v>
      </c>
      <c r="C194" s="172" t="s">
        <v>198</v>
      </c>
      <c r="D194" s="167">
        <v>2005</v>
      </c>
      <c r="E194" s="171" t="s">
        <v>143</v>
      </c>
      <c r="F194" s="182">
        <v>0.00036180555555555553</v>
      </c>
      <c r="G194" s="182">
        <v>0.000337037037037037</v>
      </c>
      <c r="H194" s="182">
        <v>0.0006988425925925925</v>
      </c>
      <c r="I194" s="171">
        <v>0</v>
      </c>
    </row>
    <row r="195" spans="1:9" ht="12.75">
      <c r="A195" s="171" t="s">
        <v>25</v>
      </c>
      <c r="B195" s="167" t="s">
        <v>66</v>
      </c>
      <c r="C195" s="172" t="s">
        <v>194</v>
      </c>
      <c r="D195" s="167">
        <v>2004</v>
      </c>
      <c r="E195" s="171" t="s">
        <v>57</v>
      </c>
      <c r="F195" s="182">
        <v>0.00035486111111111113</v>
      </c>
      <c r="G195" s="182">
        <v>0.000384375</v>
      </c>
      <c r="H195" s="182">
        <v>0.0007392361111111111</v>
      </c>
      <c r="I195" s="171">
        <v>0</v>
      </c>
    </row>
    <row r="196" spans="1:9" ht="12.75">
      <c r="A196" s="171" t="s">
        <v>26</v>
      </c>
      <c r="B196" s="167" t="s">
        <v>37</v>
      </c>
      <c r="C196" s="172" t="s">
        <v>201</v>
      </c>
      <c r="D196" s="167">
        <v>2005</v>
      </c>
      <c r="E196" s="171" t="s">
        <v>143</v>
      </c>
      <c r="F196" s="182">
        <v>0.00038310185185185186</v>
      </c>
      <c r="G196" s="182">
        <v>0.0003576388888888889</v>
      </c>
      <c r="H196" s="182">
        <v>0.0007407407407407408</v>
      </c>
      <c r="I196" s="171">
        <v>0</v>
      </c>
    </row>
    <row r="197" spans="1:9" ht="12.75">
      <c r="A197" s="171" t="s">
        <v>47</v>
      </c>
      <c r="B197" s="167" t="s">
        <v>39</v>
      </c>
      <c r="C197" s="172" t="s">
        <v>254</v>
      </c>
      <c r="D197" s="167">
        <v>2005</v>
      </c>
      <c r="E197" s="171" t="s">
        <v>54</v>
      </c>
      <c r="F197" s="182">
        <v>0.00045497685185185186</v>
      </c>
      <c r="G197" s="182">
        <v>0.0003981481481481482</v>
      </c>
      <c r="H197" s="182">
        <v>0.000853125</v>
      </c>
      <c r="I197" s="171">
        <v>0</v>
      </c>
    </row>
    <row r="198" spans="1:9" ht="12.75">
      <c r="A198" s="171"/>
      <c r="B198" s="169" t="s">
        <v>112</v>
      </c>
      <c r="C198" s="176" t="s">
        <v>301</v>
      </c>
      <c r="D198" s="169">
        <v>2004</v>
      </c>
      <c r="E198" s="164" t="s">
        <v>57</v>
      </c>
      <c r="F198" s="182"/>
      <c r="G198" s="182"/>
      <c r="H198" s="181" t="s">
        <v>369</v>
      </c>
      <c r="I198" s="171"/>
    </row>
    <row r="199" spans="1:9" ht="12.75">
      <c r="A199" s="171"/>
      <c r="B199" s="169" t="s">
        <v>67</v>
      </c>
      <c r="C199" s="176" t="s">
        <v>302</v>
      </c>
      <c r="D199" s="169">
        <v>2004</v>
      </c>
      <c r="E199" s="164" t="s">
        <v>159</v>
      </c>
      <c r="F199" s="182"/>
      <c r="G199" s="182"/>
      <c r="H199" s="181" t="s">
        <v>369</v>
      </c>
      <c r="I199" s="171"/>
    </row>
    <row r="200" spans="1:9" ht="12.75">
      <c r="A200" s="171"/>
      <c r="B200" s="169" t="s">
        <v>68</v>
      </c>
      <c r="C200" s="176" t="s">
        <v>303</v>
      </c>
      <c r="D200" s="169">
        <v>2004</v>
      </c>
      <c r="E200" s="164" t="s">
        <v>153</v>
      </c>
      <c r="F200" s="182"/>
      <c r="G200" s="182"/>
      <c r="H200" s="181" t="s">
        <v>369</v>
      </c>
      <c r="I200" s="171"/>
    </row>
    <row r="201" spans="1:9" ht="12.75">
      <c r="A201" s="171"/>
      <c r="B201" s="169" t="s">
        <v>69</v>
      </c>
      <c r="C201" s="176" t="s">
        <v>304</v>
      </c>
      <c r="D201" s="169">
        <v>2004</v>
      </c>
      <c r="E201" s="164" t="s">
        <v>158</v>
      </c>
      <c r="F201" s="182"/>
      <c r="G201" s="182"/>
      <c r="H201" s="181" t="s">
        <v>369</v>
      </c>
      <c r="I201" s="171"/>
    </row>
    <row r="202" spans="1:9" ht="12.75">
      <c r="A202" s="171"/>
      <c r="B202" s="169" t="s">
        <v>80</v>
      </c>
      <c r="C202" s="176" t="s">
        <v>305</v>
      </c>
      <c r="D202" s="169">
        <v>2004</v>
      </c>
      <c r="E202" s="164" t="s">
        <v>159</v>
      </c>
      <c r="F202" s="182"/>
      <c r="G202" s="182"/>
      <c r="H202" s="181" t="s">
        <v>369</v>
      </c>
      <c r="I202" s="171"/>
    </row>
    <row r="203" spans="1:9" ht="12.75">
      <c r="A203" s="171"/>
      <c r="B203" s="169" t="s">
        <v>84</v>
      </c>
      <c r="C203" s="176" t="s">
        <v>306</v>
      </c>
      <c r="D203" s="169">
        <v>2005</v>
      </c>
      <c r="E203" s="164" t="s">
        <v>153</v>
      </c>
      <c r="F203" s="182"/>
      <c r="G203" s="182"/>
      <c r="H203" s="181" t="s">
        <v>369</v>
      </c>
      <c r="I203" s="171"/>
    </row>
    <row r="204" spans="1:9" ht="12.75">
      <c r="A204" s="171"/>
      <c r="B204" s="169" t="s">
        <v>86</v>
      </c>
      <c r="C204" s="176" t="s">
        <v>307</v>
      </c>
      <c r="D204" s="169">
        <v>2005</v>
      </c>
      <c r="E204" s="164" t="s">
        <v>57</v>
      </c>
      <c r="F204" s="182"/>
      <c r="G204" s="182"/>
      <c r="H204" s="181" t="s">
        <v>369</v>
      </c>
      <c r="I204" s="171"/>
    </row>
    <row r="205" spans="1:9" ht="12.75">
      <c r="A205" s="171"/>
      <c r="B205" s="169" t="s">
        <v>89</v>
      </c>
      <c r="C205" s="176" t="s">
        <v>308</v>
      </c>
      <c r="D205" s="169">
        <v>2005</v>
      </c>
      <c r="E205" s="164" t="s">
        <v>143</v>
      </c>
      <c r="F205" s="182"/>
      <c r="G205" s="182"/>
      <c r="H205" s="181" t="s">
        <v>369</v>
      </c>
      <c r="I205" s="171"/>
    </row>
    <row r="206" spans="1:9" ht="12.75">
      <c r="A206" s="171"/>
      <c r="B206" s="169" t="s">
        <v>90</v>
      </c>
      <c r="C206" s="176" t="s">
        <v>309</v>
      </c>
      <c r="D206" s="169">
        <v>2005</v>
      </c>
      <c r="E206" s="164" t="s">
        <v>159</v>
      </c>
      <c r="F206" s="182"/>
      <c r="G206" s="182"/>
      <c r="H206" s="181" t="s">
        <v>369</v>
      </c>
      <c r="I206" s="171"/>
    </row>
    <row r="207" spans="1:9" ht="12.75">
      <c r="A207" s="171"/>
      <c r="B207" s="169" t="s">
        <v>35</v>
      </c>
      <c r="C207" s="176" t="s">
        <v>310</v>
      </c>
      <c r="D207" s="169">
        <v>2005</v>
      </c>
      <c r="E207" s="164" t="s">
        <v>159</v>
      </c>
      <c r="F207" s="182"/>
      <c r="G207" s="182"/>
      <c r="H207" s="181" t="s">
        <v>369</v>
      </c>
      <c r="I207" s="171"/>
    </row>
    <row r="208" spans="1:9" ht="12.75">
      <c r="A208" s="171"/>
      <c r="B208" s="169" t="s">
        <v>38</v>
      </c>
      <c r="C208" s="176" t="s">
        <v>311</v>
      </c>
      <c r="D208" s="169">
        <v>2005</v>
      </c>
      <c r="E208" s="164" t="s">
        <v>159</v>
      </c>
      <c r="F208" s="182"/>
      <c r="G208" s="182"/>
      <c r="H208" s="181" t="s">
        <v>369</v>
      </c>
      <c r="I208" s="171"/>
    </row>
    <row r="209" spans="1:9" ht="37.5" customHeight="1">
      <c r="A209" s="171"/>
      <c r="B209" s="171"/>
      <c r="C209" s="172"/>
      <c r="D209" s="171"/>
      <c r="E209" s="171"/>
      <c r="F209" s="182"/>
      <c r="G209" s="182"/>
      <c r="H209" s="182"/>
      <c r="I209" s="171"/>
    </row>
    <row r="210" spans="1:9" ht="15.75">
      <c r="A210" s="198" t="s">
        <v>0</v>
      </c>
      <c r="B210" s="196"/>
      <c r="C210" s="197" t="s">
        <v>224</v>
      </c>
      <c r="D210" s="171"/>
      <c r="E210" s="171"/>
      <c r="F210" s="182"/>
      <c r="G210" s="182"/>
      <c r="H210" s="182"/>
      <c r="I210" s="171"/>
    </row>
    <row r="211" spans="1:9" ht="12.75">
      <c r="A211" s="184" t="s">
        <v>1</v>
      </c>
      <c r="B211" s="184" t="s">
        <v>2</v>
      </c>
      <c r="C211" s="185" t="s">
        <v>3</v>
      </c>
      <c r="D211" s="184" t="s">
        <v>4</v>
      </c>
      <c r="E211" s="184" t="s">
        <v>5</v>
      </c>
      <c r="F211" s="200" t="s">
        <v>14</v>
      </c>
      <c r="G211" s="200" t="s">
        <v>15</v>
      </c>
      <c r="H211" s="200" t="s">
        <v>43</v>
      </c>
      <c r="I211" s="184" t="s">
        <v>44</v>
      </c>
    </row>
    <row r="212" spans="1:9" ht="12.75">
      <c r="A212" s="171" t="s">
        <v>6</v>
      </c>
      <c r="B212" s="167" t="s">
        <v>209</v>
      </c>
      <c r="C212" s="172" t="s">
        <v>105</v>
      </c>
      <c r="D212" s="167">
        <v>2002</v>
      </c>
      <c r="E212" s="171" t="s">
        <v>143</v>
      </c>
      <c r="F212" s="182">
        <v>0.00025694444444444446</v>
      </c>
      <c r="G212" s="182">
        <v>0.0002515046296296297</v>
      </c>
      <c r="H212" s="182">
        <v>0.0005084490740740741</v>
      </c>
      <c r="I212" s="171">
        <v>7</v>
      </c>
    </row>
    <row r="213" spans="1:9" ht="12.75">
      <c r="A213" s="171" t="s">
        <v>7</v>
      </c>
      <c r="B213" s="167" t="s">
        <v>213</v>
      </c>
      <c r="C213" s="172" t="s">
        <v>96</v>
      </c>
      <c r="D213" s="167">
        <v>2003</v>
      </c>
      <c r="E213" s="171" t="s">
        <v>143</v>
      </c>
      <c r="F213" s="182">
        <v>0.000272337962962963</v>
      </c>
      <c r="G213" s="182">
        <v>0.0002649305555555555</v>
      </c>
      <c r="H213" s="182">
        <v>0.0005372685185185185</v>
      </c>
      <c r="I213" s="171">
        <v>5</v>
      </c>
    </row>
    <row r="214" spans="1:9" ht="12.75">
      <c r="A214" s="171" t="s">
        <v>8</v>
      </c>
      <c r="B214" s="167" t="s">
        <v>89</v>
      </c>
      <c r="C214" s="172" t="s">
        <v>95</v>
      </c>
      <c r="D214" s="167">
        <v>2003</v>
      </c>
      <c r="E214" s="171" t="s">
        <v>143</v>
      </c>
      <c r="F214" s="182">
        <v>0.0002721064814814815</v>
      </c>
      <c r="G214" s="182">
        <v>0.0002673611111111111</v>
      </c>
      <c r="H214" s="182">
        <v>0.0005394675925925927</v>
      </c>
      <c r="I214" s="171">
        <v>4</v>
      </c>
    </row>
    <row r="215" spans="1:9" ht="12.75">
      <c r="A215" s="171" t="s">
        <v>9</v>
      </c>
      <c r="B215" s="167" t="s">
        <v>127</v>
      </c>
      <c r="C215" s="172" t="s">
        <v>255</v>
      </c>
      <c r="D215" s="167">
        <v>2002</v>
      </c>
      <c r="E215" s="171" t="s">
        <v>153</v>
      </c>
      <c r="F215" s="182">
        <v>0.0002863425925925926</v>
      </c>
      <c r="G215" s="182">
        <v>0.000269212962962963</v>
      </c>
      <c r="H215" s="182">
        <v>0.0005555555555555557</v>
      </c>
      <c r="I215" s="171">
        <v>3</v>
      </c>
    </row>
    <row r="216" spans="1:9" ht="12.75">
      <c r="A216" s="171" t="s">
        <v>10</v>
      </c>
      <c r="B216" s="167" t="s">
        <v>210</v>
      </c>
      <c r="C216" s="172" t="s">
        <v>211</v>
      </c>
      <c r="D216" s="167">
        <v>2002</v>
      </c>
      <c r="E216" s="171" t="s">
        <v>45</v>
      </c>
      <c r="F216" s="182">
        <v>0.00028703703703703703</v>
      </c>
      <c r="G216" s="182">
        <v>0.00028032407407407406</v>
      </c>
      <c r="H216" s="182">
        <v>0.0005673611111111111</v>
      </c>
      <c r="I216" s="171">
        <v>2</v>
      </c>
    </row>
    <row r="217" spans="1:9" ht="12.75">
      <c r="A217" s="171" t="s">
        <v>11</v>
      </c>
      <c r="B217" s="167" t="s">
        <v>207</v>
      </c>
      <c r="C217" s="172" t="s">
        <v>208</v>
      </c>
      <c r="D217" s="167">
        <v>2002</v>
      </c>
      <c r="E217" s="171" t="s">
        <v>57</v>
      </c>
      <c r="F217" s="182">
        <v>0.00028182870370370373</v>
      </c>
      <c r="G217" s="182">
        <v>0.0002914351851851852</v>
      </c>
      <c r="H217" s="182">
        <v>0.000573263888888889</v>
      </c>
      <c r="I217" s="171">
        <v>1</v>
      </c>
    </row>
    <row r="218" spans="1:9" ht="12.75">
      <c r="A218" s="171" t="s">
        <v>12</v>
      </c>
      <c r="B218" s="167" t="s">
        <v>212</v>
      </c>
      <c r="C218" s="172" t="s">
        <v>106</v>
      </c>
      <c r="D218" s="167">
        <v>2002</v>
      </c>
      <c r="E218" s="171" t="s">
        <v>159</v>
      </c>
      <c r="F218" s="182">
        <v>0.0002868055555555556</v>
      </c>
      <c r="G218" s="182">
        <v>0.00029386574074074075</v>
      </c>
      <c r="H218" s="182">
        <v>0.0005806712962962964</v>
      </c>
      <c r="I218" s="171">
        <v>0</v>
      </c>
    </row>
    <row r="219" spans="1:9" ht="12.75">
      <c r="A219" s="171" t="s">
        <v>13</v>
      </c>
      <c r="B219" s="167" t="s">
        <v>204</v>
      </c>
      <c r="C219" s="172" t="s">
        <v>205</v>
      </c>
      <c r="D219" s="167">
        <v>2002</v>
      </c>
      <c r="E219" s="171" t="s">
        <v>45</v>
      </c>
      <c r="F219" s="182">
        <v>0.0002980324074074074</v>
      </c>
      <c r="G219" s="182">
        <v>0.0002914351851851852</v>
      </c>
      <c r="H219" s="182">
        <v>0.0005894675925925926</v>
      </c>
      <c r="I219" s="171">
        <v>0</v>
      </c>
    </row>
    <row r="220" spans="1:9" ht="12.75">
      <c r="A220" s="171" t="s">
        <v>46</v>
      </c>
      <c r="B220" s="167" t="s">
        <v>123</v>
      </c>
      <c r="C220" s="172" t="s">
        <v>93</v>
      </c>
      <c r="D220" s="167">
        <v>2003</v>
      </c>
      <c r="E220" s="171" t="s">
        <v>153</v>
      </c>
      <c r="F220" s="182">
        <v>0.0003467592592592593</v>
      </c>
      <c r="G220" s="182">
        <v>0.0003310185185185185</v>
      </c>
      <c r="H220" s="182">
        <v>0.0006777777777777778</v>
      </c>
      <c r="I220" s="171">
        <v>0</v>
      </c>
    </row>
    <row r="221" spans="1:9" ht="12.75">
      <c r="A221" s="171"/>
      <c r="B221" s="169" t="s">
        <v>202</v>
      </c>
      <c r="C221" s="176" t="s">
        <v>312</v>
      </c>
      <c r="D221" s="169">
        <v>2002</v>
      </c>
      <c r="E221" s="164" t="s">
        <v>159</v>
      </c>
      <c r="F221" s="182"/>
      <c r="G221" s="182"/>
      <c r="H221" s="181" t="s">
        <v>369</v>
      </c>
      <c r="I221" s="171"/>
    </row>
    <row r="222" spans="1:9" ht="12.75">
      <c r="A222" s="171"/>
      <c r="B222" s="169" t="s">
        <v>203</v>
      </c>
      <c r="C222" s="176" t="s">
        <v>313</v>
      </c>
      <c r="D222" s="169">
        <v>2002</v>
      </c>
      <c r="E222" s="164" t="s">
        <v>159</v>
      </c>
      <c r="F222" s="182"/>
      <c r="G222" s="182"/>
      <c r="H222" s="181" t="s">
        <v>369</v>
      </c>
      <c r="I222" s="171"/>
    </row>
    <row r="223" spans="1:9" ht="12.75">
      <c r="A223" s="171"/>
      <c r="B223" s="169" t="s">
        <v>206</v>
      </c>
      <c r="C223" s="176" t="s">
        <v>314</v>
      </c>
      <c r="D223" s="169">
        <v>2002</v>
      </c>
      <c r="E223" s="164" t="s">
        <v>159</v>
      </c>
      <c r="F223" s="182"/>
      <c r="G223" s="182"/>
      <c r="H223" s="181" t="s">
        <v>369</v>
      </c>
      <c r="I223" s="171"/>
    </row>
    <row r="224" spans="1:9" ht="12.75">
      <c r="A224" s="171"/>
      <c r="B224" s="169" t="s">
        <v>275</v>
      </c>
      <c r="C224" s="176" t="s">
        <v>315</v>
      </c>
      <c r="D224" s="169">
        <v>2002</v>
      </c>
      <c r="E224" s="164" t="s">
        <v>45</v>
      </c>
      <c r="F224" s="182"/>
      <c r="G224" s="182"/>
      <c r="H224" s="181" t="s">
        <v>369</v>
      </c>
      <c r="I224" s="171"/>
    </row>
    <row r="225" spans="1:9" ht="12.75">
      <c r="A225" s="171"/>
      <c r="B225" s="169" t="s">
        <v>213</v>
      </c>
      <c r="C225" s="176" t="s">
        <v>316</v>
      </c>
      <c r="D225" s="169">
        <v>2003</v>
      </c>
      <c r="E225" s="164" t="s">
        <v>143</v>
      </c>
      <c r="F225" s="182"/>
      <c r="G225" s="182"/>
      <c r="H225" s="181" t="s">
        <v>369</v>
      </c>
      <c r="I225" s="171"/>
    </row>
    <row r="226" spans="1:9" ht="12.75">
      <c r="A226" s="171"/>
      <c r="B226" s="169" t="s">
        <v>121</v>
      </c>
      <c r="C226" s="176" t="s">
        <v>317</v>
      </c>
      <c r="D226" s="169">
        <v>2003</v>
      </c>
      <c r="E226" s="164" t="s">
        <v>159</v>
      </c>
      <c r="F226" s="182"/>
      <c r="G226" s="182"/>
      <c r="H226" s="181" t="s">
        <v>369</v>
      </c>
      <c r="I226" s="171"/>
    </row>
    <row r="227" spans="1:9" ht="12.75">
      <c r="A227" s="171"/>
      <c r="B227" s="169" t="s">
        <v>122</v>
      </c>
      <c r="C227" s="176" t="s">
        <v>318</v>
      </c>
      <c r="D227" s="169">
        <v>2003</v>
      </c>
      <c r="E227" s="164" t="s">
        <v>153</v>
      </c>
      <c r="F227" s="182"/>
      <c r="G227" s="182"/>
      <c r="H227" s="181" t="s">
        <v>369</v>
      </c>
      <c r="I227" s="171"/>
    </row>
    <row r="228" spans="1:9" ht="12.75">
      <c r="A228" s="171"/>
      <c r="B228" s="169" t="s">
        <v>124</v>
      </c>
      <c r="C228" s="176" t="s">
        <v>319</v>
      </c>
      <c r="D228" s="169">
        <v>2003</v>
      </c>
      <c r="E228" s="164" t="s">
        <v>159</v>
      </c>
      <c r="F228" s="182"/>
      <c r="G228" s="182"/>
      <c r="H228" s="181" t="s">
        <v>369</v>
      </c>
      <c r="I228" s="171"/>
    </row>
    <row r="229" spans="1:9" ht="45.75" customHeight="1">
      <c r="A229" s="171"/>
      <c r="B229" s="167"/>
      <c r="C229" s="172"/>
      <c r="D229" s="167"/>
      <c r="E229" s="171"/>
      <c r="F229" s="182"/>
      <c r="G229" s="182"/>
      <c r="H229" s="182"/>
      <c r="I229" s="171"/>
    </row>
    <row r="230" spans="1:9" ht="15.75">
      <c r="A230" s="198" t="s">
        <v>0</v>
      </c>
      <c r="B230" s="196"/>
      <c r="C230" s="197" t="s">
        <v>223</v>
      </c>
      <c r="D230" s="171"/>
      <c r="E230" s="171"/>
      <c r="F230" s="182"/>
      <c r="G230" s="182"/>
      <c r="H230" s="182"/>
      <c r="I230" s="171"/>
    </row>
    <row r="231" spans="1:9" ht="12.75">
      <c r="A231" s="184" t="s">
        <v>1</v>
      </c>
      <c r="B231" s="184" t="s">
        <v>2</v>
      </c>
      <c r="C231" s="185" t="s">
        <v>3</v>
      </c>
      <c r="D231" s="184" t="s">
        <v>4</v>
      </c>
      <c r="E231" s="184" t="s">
        <v>5</v>
      </c>
      <c r="F231" s="200" t="s">
        <v>14</v>
      </c>
      <c r="G231" s="200" t="s">
        <v>15</v>
      </c>
      <c r="H231" s="200" t="s">
        <v>43</v>
      </c>
      <c r="I231" s="184" t="s">
        <v>44</v>
      </c>
    </row>
    <row r="232" spans="1:9" ht="12.75">
      <c r="A232" s="171" t="s">
        <v>6</v>
      </c>
      <c r="B232" s="167" t="s">
        <v>177</v>
      </c>
      <c r="C232" s="172" t="s">
        <v>100</v>
      </c>
      <c r="D232" s="167">
        <v>2003</v>
      </c>
      <c r="E232" s="171" t="s">
        <v>45</v>
      </c>
      <c r="F232" s="182">
        <v>0.00024861111111111107</v>
      </c>
      <c r="G232" s="182">
        <v>0.0002462962962962963</v>
      </c>
      <c r="H232" s="182">
        <v>0.0004949074074074074</v>
      </c>
      <c r="I232" s="171">
        <v>7</v>
      </c>
    </row>
    <row r="233" spans="1:9" ht="12.75">
      <c r="A233" s="171" t="s">
        <v>7</v>
      </c>
      <c r="B233" s="167" t="s">
        <v>41</v>
      </c>
      <c r="C233" s="172" t="s">
        <v>101</v>
      </c>
      <c r="D233" s="167">
        <v>2003</v>
      </c>
      <c r="E233" s="171" t="s">
        <v>45</v>
      </c>
      <c r="F233" s="182">
        <v>0.00025891203703703704</v>
      </c>
      <c r="G233" s="182">
        <v>0.0002576388888888889</v>
      </c>
      <c r="H233" s="182">
        <v>0.0005165509259259259</v>
      </c>
      <c r="I233" s="171">
        <v>5</v>
      </c>
    </row>
    <row r="234" spans="1:9" ht="12.75">
      <c r="A234" s="171" t="s">
        <v>8</v>
      </c>
      <c r="B234" s="167" t="s">
        <v>135</v>
      </c>
      <c r="C234" s="172" t="s">
        <v>99</v>
      </c>
      <c r="D234" s="167">
        <v>2003</v>
      </c>
      <c r="E234" s="171" t="s">
        <v>143</v>
      </c>
      <c r="F234" s="182">
        <v>0.000262037037037037</v>
      </c>
      <c r="G234" s="182">
        <v>0.0002605324074074074</v>
      </c>
      <c r="H234" s="182">
        <v>0.0005225694444444444</v>
      </c>
      <c r="I234" s="171">
        <v>4</v>
      </c>
    </row>
    <row r="235" spans="1:9" ht="12.75">
      <c r="A235" s="171" t="s">
        <v>9</v>
      </c>
      <c r="B235" s="167" t="s">
        <v>132</v>
      </c>
      <c r="C235" s="172" t="s">
        <v>214</v>
      </c>
      <c r="D235" s="167">
        <v>2002</v>
      </c>
      <c r="E235" s="171" t="s">
        <v>45</v>
      </c>
      <c r="F235" s="182">
        <v>0.000259375</v>
      </c>
      <c r="G235" s="182">
        <v>0.0002824074074074074</v>
      </c>
      <c r="H235" s="182">
        <v>0.0005417824074074074</v>
      </c>
      <c r="I235" s="171">
        <v>3</v>
      </c>
    </row>
    <row r="236" spans="1:9" ht="12.75">
      <c r="A236" s="171" t="s">
        <v>10</v>
      </c>
      <c r="B236" s="167" t="s">
        <v>131</v>
      </c>
      <c r="C236" s="172" t="s">
        <v>108</v>
      </c>
      <c r="D236" s="167">
        <v>2002</v>
      </c>
      <c r="E236" s="171" t="s">
        <v>57</v>
      </c>
      <c r="F236" s="182">
        <v>0.0002972222222222222</v>
      </c>
      <c r="G236" s="182">
        <v>0.0002824074074074074</v>
      </c>
      <c r="H236" s="182">
        <v>0.0005796296296296296</v>
      </c>
      <c r="I236" s="171">
        <v>2</v>
      </c>
    </row>
    <row r="237" spans="1:9" ht="12.75">
      <c r="A237" s="171" t="s">
        <v>11</v>
      </c>
      <c r="B237" s="167" t="s">
        <v>182</v>
      </c>
      <c r="C237" s="172" t="s">
        <v>216</v>
      </c>
      <c r="D237" s="167">
        <v>2003</v>
      </c>
      <c r="E237" s="171" t="s">
        <v>45</v>
      </c>
      <c r="F237" s="182">
        <v>0.000300462962962963</v>
      </c>
      <c r="G237" s="182">
        <v>0.0002962962962962963</v>
      </c>
      <c r="H237" s="182">
        <v>0.0005967592592592593</v>
      </c>
      <c r="I237" s="171">
        <v>1</v>
      </c>
    </row>
    <row r="238" spans="1:9" ht="12.75">
      <c r="A238" s="171" t="s">
        <v>12</v>
      </c>
      <c r="B238" s="167" t="s">
        <v>133</v>
      </c>
      <c r="C238" s="172" t="s">
        <v>109</v>
      </c>
      <c r="D238" s="167">
        <v>2002</v>
      </c>
      <c r="E238" s="171" t="s">
        <v>143</v>
      </c>
      <c r="F238" s="182">
        <v>0.00030231481481481483</v>
      </c>
      <c r="G238" s="182">
        <v>0.0002976851851851852</v>
      </c>
      <c r="H238" s="182">
        <v>0.0006000000000000001</v>
      </c>
      <c r="I238" s="171">
        <v>0</v>
      </c>
    </row>
    <row r="239" spans="1:9" ht="12.75">
      <c r="A239" s="171" t="s">
        <v>13</v>
      </c>
      <c r="B239" s="167" t="s">
        <v>134</v>
      </c>
      <c r="C239" s="172" t="s">
        <v>215</v>
      </c>
      <c r="D239" s="167">
        <v>2002</v>
      </c>
      <c r="E239" s="171" t="s">
        <v>153</v>
      </c>
      <c r="F239" s="182">
        <v>0.0003271990740740741</v>
      </c>
      <c r="G239" s="182">
        <v>0.00031215277777777773</v>
      </c>
      <c r="H239" s="182">
        <v>0.0006393518518518519</v>
      </c>
      <c r="I239" s="171">
        <v>0</v>
      </c>
    </row>
    <row r="240" spans="1:9" ht="12.75">
      <c r="A240" s="171" t="s">
        <v>46</v>
      </c>
      <c r="B240" s="167" t="s">
        <v>180</v>
      </c>
      <c r="C240" s="172" t="s">
        <v>98</v>
      </c>
      <c r="D240" s="167">
        <v>2003</v>
      </c>
      <c r="E240" s="171" t="s">
        <v>153</v>
      </c>
      <c r="F240" s="182">
        <v>0.0003252314814814815</v>
      </c>
      <c r="G240" s="182">
        <v>0.00031655092592592596</v>
      </c>
      <c r="H240" s="182">
        <v>0.0006417824074074075</v>
      </c>
      <c r="I240" s="171">
        <v>0</v>
      </c>
    </row>
    <row r="241" spans="1:9" ht="10.5" customHeight="1">
      <c r="A241" s="171"/>
      <c r="B241" s="169" t="s">
        <v>282</v>
      </c>
      <c r="C241" s="174" t="s">
        <v>320</v>
      </c>
      <c r="D241" s="169">
        <v>2002</v>
      </c>
      <c r="E241" s="169" t="s">
        <v>159</v>
      </c>
      <c r="F241" s="182"/>
      <c r="G241" s="182"/>
      <c r="H241" s="181" t="s">
        <v>369</v>
      </c>
      <c r="I241" s="171"/>
    </row>
    <row r="242" spans="1:9" ht="10.5" customHeight="1">
      <c r="A242" s="171"/>
      <c r="B242" s="169" t="s">
        <v>286</v>
      </c>
      <c r="C242" s="174" t="s">
        <v>321</v>
      </c>
      <c r="D242" s="169">
        <v>2003</v>
      </c>
      <c r="E242" s="169" t="s">
        <v>159</v>
      </c>
      <c r="F242" s="182"/>
      <c r="G242" s="182"/>
      <c r="H242" s="181" t="s">
        <v>369</v>
      </c>
      <c r="I242" s="171"/>
    </row>
    <row r="243" spans="1:9" ht="10.5" customHeight="1">
      <c r="A243" s="171"/>
      <c r="B243" s="169" t="s">
        <v>40</v>
      </c>
      <c r="C243" s="174" t="s">
        <v>322</v>
      </c>
      <c r="D243" s="169">
        <v>2003</v>
      </c>
      <c r="E243" s="169" t="s">
        <v>159</v>
      </c>
      <c r="F243" s="182"/>
      <c r="G243" s="182"/>
      <c r="H243" s="181" t="s">
        <v>369</v>
      </c>
      <c r="I243" s="171"/>
    </row>
    <row r="244" spans="1:9" ht="10.5" customHeight="1">
      <c r="A244" s="171"/>
      <c r="B244" s="169" t="s">
        <v>42</v>
      </c>
      <c r="C244" s="174" t="s">
        <v>323</v>
      </c>
      <c r="D244" s="169">
        <v>2003</v>
      </c>
      <c r="E244" s="169" t="s">
        <v>159</v>
      </c>
      <c r="F244" s="182"/>
      <c r="G244" s="182"/>
      <c r="H244" s="181" t="s">
        <v>369</v>
      </c>
      <c r="I244" s="171"/>
    </row>
    <row r="245" spans="1:9" ht="10.5" customHeight="1">
      <c r="A245" s="171"/>
      <c r="B245" s="169" t="s">
        <v>175</v>
      </c>
      <c r="C245" s="174" t="s">
        <v>324</v>
      </c>
      <c r="D245" s="169">
        <v>2003</v>
      </c>
      <c r="E245" s="169" t="s">
        <v>159</v>
      </c>
      <c r="F245" s="182"/>
      <c r="G245" s="182"/>
      <c r="H245" s="181" t="s">
        <v>369</v>
      </c>
      <c r="I245" s="171"/>
    </row>
    <row r="246" spans="1:9" ht="10.5" customHeight="1">
      <c r="A246" s="171"/>
      <c r="B246" s="169" t="s">
        <v>178</v>
      </c>
      <c r="C246" s="174" t="s">
        <v>325</v>
      </c>
      <c r="D246" s="169">
        <v>2003</v>
      </c>
      <c r="E246" s="169" t="s">
        <v>158</v>
      </c>
      <c r="F246" s="182"/>
      <c r="G246" s="182"/>
      <c r="H246" s="181" t="s">
        <v>369</v>
      </c>
      <c r="I246" s="171"/>
    </row>
    <row r="247" spans="1:9" ht="10.5" customHeight="1">
      <c r="A247" s="171"/>
      <c r="B247" s="169" t="s">
        <v>183</v>
      </c>
      <c r="C247" s="174" t="s">
        <v>326</v>
      </c>
      <c r="D247" s="169">
        <v>2003</v>
      </c>
      <c r="E247" s="169" t="s">
        <v>153</v>
      </c>
      <c r="F247" s="182"/>
      <c r="G247" s="182"/>
      <c r="H247" s="181" t="s">
        <v>369</v>
      </c>
      <c r="I247" s="171"/>
    </row>
    <row r="248" spans="1:9" ht="10.5" customHeight="1">
      <c r="A248" s="171"/>
      <c r="B248" s="169" t="s">
        <v>184</v>
      </c>
      <c r="C248" s="174" t="s">
        <v>327</v>
      </c>
      <c r="D248" s="169">
        <v>2003</v>
      </c>
      <c r="E248" s="169" t="s">
        <v>45</v>
      </c>
      <c r="F248" s="182"/>
      <c r="G248" s="182"/>
      <c r="H248" s="181" t="s">
        <v>369</v>
      </c>
      <c r="I248" s="171"/>
    </row>
    <row r="249" spans="1:9" ht="9" customHeight="1">
      <c r="A249" s="171"/>
      <c r="B249" s="171"/>
      <c r="C249" s="172"/>
      <c r="D249" s="171"/>
      <c r="E249" s="171"/>
      <c r="F249" s="182"/>
      <c r="G249" s="182"/>
      <c r="H249" s="182"/>
      <c r="I249" s="171"/>
    </row>
    <row r="250" spans="1:9" ht="15.75">
      <c r="A250" s="198" t="s">
        <v>0</v>
      </c>
      <c r="B250" s="196"/>
      <c r="C250" s="197" t="s">
        <v>222</v>
      </c>
      <c r="D250" s="171"/>
      <c r="E250" s="171"/>
      <c r="F250" s="182"/>
      <c r="G250" s="182"/>
      <c r="H250" s="182"/>
      <c r="I250" s="171"/>
    </row>
    <row r="251" spans="1:9" ht="12.75">
      <c r="A251" s="184" t="s">
        <v>1</v>
      </c>
      <c r="B251" s="184" t="s">
        <v>2</v>
      </c>
      <c r="C251" s="185" t="s">
        <v>3</v>
      </c>
      <c r="D251" s="184" t="s">
        <v>4</v>
      </c>
      <c r="E251" s="184" t="s">
        <v>5</v>
      </c>
      <c r="F251" s="200" t="s">
        <v>14</v>
      </c>
      <c r="G251" s="200" t="s">
        <v>15</v>
      </c>
      <c r="H251" s="200" t="s">
        <v>43</v>
      </c>
      <c r="I251" s="184" t="s">
        <v>44</v>
      </c>
    </row>
    <row r="252" spans="1:9" ht="12.75">
      <c r="A252" s="167" t="s">
        <v>6</v>
      </c>
      <c r="B252" s="167" t="s">
        <v>26</v>
      </c>
      <c r="C252" s="172" t="s">
        <v>256</v>
      </c>
      <c r="D252" s="167">
        <v>1999</v>
      </c>
      <c r="E252" s="171" t="s">
        <v>158</v>
      </c>
      <c r="F252" s="182">
        <v>0.0005342592592592593</v>
      </c>
      <c r="G252" s="182">
        <v>0.0005277777777777777</v>
      </c>
      <c r="H252" s="182">
        <v>0.0010620370370370371</v>
      </c>
      <c r="I252" s="167">
        <v>7</v>
      </c>
    </row>
    <row r="253" spans="1:9" ht="12.75">
      <c r="A253" s="167" t="s">
        <v>7</v>
      </c>
      <c r="B253" s="167" t="s">
        <v>25</v>
      </c>
      <c r="C253" s="172" t="s">
        <v>217</v>
      </c>
      <c r="D253" s="167">
        <v>2001</v>
      </c>
      <c r="E253" s="171" t="s">
        <v>153</v>
      </c>
      <c r="F253" s="182">
        <v>0.0005336805555555556</v>
      </c>
      <c r="G253" s="182">
        <v>0.0005354166666666667</v>
      </c>
      <c r="H253" s="182">
        <v>0.0010690972222222222</v>
      </c>
      <c r="I253" s="171">
        <v>5</v>
      </c>
    </row>
    <row r="254" spans="1:9" ht="12.75">
      <c r="A254" s="167" t="s">
        <v>8</v>
      </c>
      <c r="B254" s="167" t="s">
        <v>8</v>
      </c>
      <c r="C254" s="172" t="s">
        <v>136</v>
      </c>
      <c r="D254" s="167">
        <v>1998</v>
      </c>
      <c r="E254" s="171" t="s">
        <v>57</v>
      </c>
      <c r="F254" s="182">
        <v>0.0005445601851851851</v>
      </c>
      <c r="G254" s="182">
        <v>0.0005359953703703704</v>
      </c>
      <c r="H254" s="182">
        <v>0.0010805555555555555</v>
      </c>
      <c r="I254" s="171">
        <v>4</v>
      </c>
    </row>
    <row r="255" spans="1:9" ht="12.75">
      <c r="A255" s="167" t="s">
        <v>9</v>
      </c>
      <c r="B255" s="167" t="s">
        <v>22</v>
      </c>
      <c r="C255" s="172" t="s">
        <v>104</v>
      </c>
      <c r="D255" s="167">
        <v>2001</v>
      </c>
      <c r="E255" s="171" t="s">
        <v>153</v>
      </c>
      <c r="F255" s="182">
        <v>0.00058125</v>
      </c>
      <c r="G255" s="182">
        <v>0.0005686342592592593</v>
      </c>
      <c r="H255" s="182">
        <v>0.0011498842592592593</v>
      </c>
      <c r="I255" s="171">
        <v>3</v>
      </c>
    </row>
    <row r="256" spans="1:9" ht="11.25" customHeight="1">
      <c r="A256" s="167"/>
      <c r="B256" s="169" t="s">
        <v>6</v>
      </c>
      <c r="C256" s="176" t="s">
        <v>328</v>
      </c>
      <c r="D256" s="169">
        <v>1998</v>
      </c>
      <c r="E256" s="164" t="s">
        <v>57</v>
      </c>
      <c r="F256" s="182"/>
      <c r="G256" s="182"/>
      <c r="H256" s="181" t="s">
        <v>369</v>
      </c>
      <c r="I256" s="171"/>
    </row>
    <row r="257" spans="1:9" ht="11.25" customHeight="1">
      <c r="A257" s="167"/>
      <c r="B257" s="169" t="s">
        <v>7</v>
      </c>
      <c r="C257" s="176" t="s">
        <v>329</v>
      </c>
      <c r="D257" s="169">
        <v>1998</v>
      </c>
      <c r="E257" s="164" t="s">
        <v>57</v>
      </c>
      <c r="F257" s="182"/>
      <c r="G257" s="182"/>
      <c r="H257" s="181" t="s">
        <v>369</v>
      </c>
      <c r="I257" s="171"/>
    </row>
    <row r="258" spans="1:9" ht="11.25" customHeight="1">
      <c r="A258" s="167"/>
      <c r="B258" s="169" t="s">
        <v>9</v>
      </c>
      <c r="C258" s="176" t="s">
        <v>330</v>
      </c>
      <c r="D258" s="169">
        <v>1999</v>
      </c>
      <c r="E258" s="164" t="s">
        <v>159</v>
      </c>
      <c r="F258" s="182"/>
      <c r="G258" s="182"/>
      <c r="H258" s="181" t="s">
        <v>369</v>
      </c>
      <c r="I258" s="171"/>
    </row>
    <row r="259" spans="1:9" ht="11.25" customHeight="1">
      <c r="A259" s="167"/>
      <c r="B259" s="169" t="s">
        <v>10</v>
      </c>
      <c r="C259" s="176" t="s">
        <v>331</v>
      </c>
      <c r="D259" s="169">
        <v>1999</v>
      </c>
      <c r="E259" s="164" t="s">
        <v>159</v>
      </c>
      <c r="F259" s="182"/>
      <c r="G259" s="182"/>
      <c r="H259" s="181" t="s">
        <v>369</v>
      </c>
      <c r="I259" s="171"/>
    </row>
    <row r="260" spans="1:9" ht="11.25" customHeight="1">
      <c r="A260" s="167"/>
      <c r="B260" s="169" t="s">
        <v>11</v>
      </c>
      <c r="C260" s="176" t="s">
        <v>332</v>
      </c>
      <c r="D260" s="169">
        <v>2000</v>
      </c>
      <c r="E260" s="164" t="s">
        <v>57</v>
      </c>
      <c r="F260" s="182"/>
      <c r="G260" s="182"/>
      <c r="H260" s="181" t="s">
        <v>369</v>
      </c>
      <c r="I260" s="171"/>
    </row>
    <row r="261" spans="1:9" ht="11.25" customHeight="1">
      <c r="A261" s="167"/>
      <c r="B261" s="169" t="s">
        <v>12</v>
      </c>
      <c r="C261" s="176" t="s">
        <v>333</v>
      </c>
      <c r="D261" s="169">
        <v>2000</v>
      </c>
      <c r="E261" s="164" t="s">
        <v>57</v>
      </c>
      <c r="F261" s="182"/>
      <c r="G261" s="182"/>
      <c r="H261" s="181" t="s">
        <v>369</v>
      </c>
      <c r="I261" s="171"/>
    </row>
    <row r="262" spans="1:9" ht="11.25" customHeight="1">
      <c r="A262" s="167"/>
      <c r="B262" s="169" t="s">
        <v>13</v>
      </c>
      <c r="C262" s="176" t="s">
        <v>334</v>
      </c>
      <c r="D262" s="169">
        <v>2000</v>
      </c>
      <c r="E262" s="164" t="s">
        <v>159</v>
      </c>
      <c r="F262" s="182"/>
      <c r="G262" s="182"/>
      <c r="H262" s="181" t="s">
        <v>369</v>
      </c>
      <c r="I262" s="171"/>
    </row>
    <row r="263" spans="1:9" ht="11.25" customHeight="1">
      <c r="A263" s="167"/>
      <c r="B263" s="169" t="s">
        <v>46</v>
      </c>
      <c r="C263" s="176" t="s">
        <v>335</v>
      </c>
      <c r="D263" s="169">
        <v>2000</v>
      </c>
      <c r="E263" s="164" t="s">
        <v>336</v>
      </c>
      <c r="F263" s="182"/>
      <c r="G263" s="182"/>
      <c r="H263" s="181" t="s">
        <v>369</v>
      </c>
      <c r="I263" s="171"/>
    </row>
    <row r="264" spans="1:9" ht="11.25" customHeight="1">
      <c r="A264" s="167"/>
      <c r="B264" s="169" t="s">
        <v>19</v>
      </c>
      <c r="C264" s="176" t="s">
        <v>337</v>
      </c>
      <c r="D264" s="169">
        <v>2000</v>
      </c>
      <c r="E264" s="164" t="s">
        <v>159</v>
      </c>
      <c r="F264" s="182"/>
      <c r="G264" s="182"/>
      <c r="H264" s="181" t="s">
        <v>369</v>
      </c>
      <c r="I264" s="171"/>
    </row>
    <row r="265" spans="1:9" ht="11.25" customHeight="1">
      <c r="A265" s="167"/>
      <c r="B265" s="169" t="s">
        <v>20</v>
      </c>
      <c r="C265" s="176" t="s">
        <v>338</v>
      </c>
      <c r="D265" s="169">
        <v>2001</v>
      </c>
      <c r="E265" s="164" t="s">
        <v>153</v>
      </c>
      <c r="F265" s="182"/>
      <c r="G265" s="182"/>
      <c r="H265" s="181" t="s">
        <v>369</v>
      </c>
      <c r="I265" s="171"/>
    </row>
    <row r="266" spans="1:9" ht="11.25" customHeight="1">
      <c r="A266" s="167"/>
      <c r="B266" s="169" t="s">
        <v>21</v>
      </c>
      <c r="C266" s="176" t="s">
        <v>339</v>
      </c>
      <c r="D266" s="169">
        <v>2001</v>
      </c>
      <c r="E266" s="164" t="s">
        <v>153</v>
      </c>
      <c r="F266" s="182"/>
      <c r="G266" s="182"/>
      <c r="H266" s="181" t="s">
        <v>369</v>
      </c>
      <c r="I266" s="171"/>
    </row>
    <row r="267" spans="1:9" ht="11.25" customHeight="1">
      <c r="A267" s="167"/>
      <c r="B267" s="169" t="s">
        <v>23</v>
      </c>
      <c r="C267" s="176" t="s">
        <v>340</v>
      </c>
      <c r="D267" s="169">
        <v>2001</v>
      </c>
      <c r="E267" s="164" t="s">
        <v>45</v>
      </c>
      <c r="F267" s="182"/>
      <c r="G267" s="182"/>
      <c r="H267" s="181" t="s">
        <v>369</v>
      </c>
      <c r="I267" s="171"/>
    </row>
    <row r="268" spans="1:9" ht="11.25" customHeight="1">
      <c r="A268" s="167"/>
      <c r="B268" s="169" t="s">
        <v>24</v>
      </c>
      <c r="C268" s="176" t="s">
        <v>341</v>
      </c>
      <c r="D268" s="169">
        <v>2001</v>
      </c>
      <c r="E268" s="164" t="s">
        <v>159</v>
      </c>
      <c r="F268" s="182"/>
      <c r="G268" s="182"/>
      <c r="H268" s="181" t="s">
        <v>369</v>
      </c>
      <c r="I268" s="171"/>
    </row>
    <row r="269" spans="1:9" ht="9" customHeight="1">
      <c r="A269" s="171"/>
      <c r="B269" s="171"/>
      <c r="C269" s="172"/>
      <c r="D269" s="171"/>
      <c r="E269" s="171"/>
      <c r="F269" s="182"/>
      <c r="G269" s="182"/>
      <c r="H269" s="182"/>
      <c r="I269" s="171"/>
    </row>
    <row r="270" spans="1:9" ht="15.75">
      <c r="A270" s="198" t="s">
        <v>0</v>
      </c>
      <c r="B270" s="196"/>
      <c r="C270" s="197" t="s">
        <v>234</v>
      </c>
      <c r="D270" s="171"/>
      <c r="E270" s="171"/>
      <c r="F270" s="182"/>
      <c r="G270" s="182"/>
      <c r="H270" s="182"/>
      <c r="I270" s="171"/>
    </row>
    <row r="271" spans="1:9" ht="12.75">
      <c r="A271" s="184" t="s">
        <v>1</v>
      </c>
      <c r="B271" s="184" t="s">
        <v>2</v>
      </c>
      <c r="C271" s="185" t="s">
        <v>3</v>
      </c>
      <c r="D271" s="184" t="s">
        <v>4</v>
      </c>
      <c r="E271" s="184" t="s">
        <v>5</v>
      </c>
      <c r="F271" s="200" t="s">
        <v>14</v>
      </c>
      <c r="G271" s="200" t="s">
        <v>15</v>
      </c>
      <c r="H271" s="200" t="s">
        <v>43</v>
      </c>
      <c r="I271" s="184" t="s">
        <v>44</v>
      </c>
    </row>
    <row r="272" spans="1:9" ht="12.75">
      <c r="A272" s="167" t="s">
        <v>6</v>
      </c>
      <c r="B272" s="167" t="s">
        <v>68</v>
      </c>
      <c r="C272" s="172" t="s">
        <v>110</v>
      </c>
      <c r="D272" s="167">
        <v>2001</v>
      </c>
      <c r="E272" s="171" t="s">
        <v>45</v>
      </c>
      <c r="F272" s="182">
        <v>0.00044502314814814817</v>
      </c>
      <c r="G272" s="182">
        <v>0.00045092592592592596</v>
      </c>
      <c r="H272" s="182">
        <v>0.0008959490740740742</v>
      </c>
      <c r="I272" s="171">
        <v>7</v>
      </c>
    </row>
    <row r="273" spans="1:9" ht="12.75">
      <c r="A273" s="167" t="s">
        <v>7</v>
      </c>
      <c r="B273" s="167" t="s">
        <v>111</v>
      </c>
      <c r="C273" s="172" t="s">
        <v>137</v>
      </c>
      <c r="D273" s="167">
        <v>2000</v>
      </c>
      <c r="E273" s="171" t="s">
        <v>143</v>
      </c>
      <c r="F273" s="182">
        <v>0.0004796296296296296</v>
      </c>
      <c r="G273" s="182">
        <v>0.0004733796296296296</v>
      </c>
      <c r="H273" s="182">
        <v>0.0009530092592592591</v>
      </c>
      <c r="I273" s="171">
        <v>5</v>
      </c>
    </row>
    <row r="274" spans="1:9" ht="12.75">
      <c r="A274" s="167" t="s">
        <v>8</v>
      </c>
      <c r="B274" s="167" t="s">
        <v>66</v>
      </c>
      <c r="C274" s="172" t="s">
        <v>107</v>
      </c>
      <c r="D274" s="167">
        <v>2001</v>
      </c>
      <c r="E274" s="171" t="s">
        <v>57</v>
      </c>
      <c r="F274" s="182">
        <v>0.0004935185185185185</v>
      </c>
      <c r="G274" s="182">
        <v>0.00048622685185185184</v>
      </c>
      <c r="H274" s="182">
        <v>0.0009797453703703704</v>
      </c>
      <c r="I274" s="171">
        <v>4</v>
      </c>
    </row>
    <row r="275" spans="1:9" ht="12.75">
      <c r="A275" s="167" t="s">
        <v>9</v>
      </c>
      <c r="B275" s="167" t="s">
        <v>81</v>
      </c>
      <c r="C275" s="172" t="s">
        <v>218</v>
      </c>
      <c r="D275" s="167">
        <v>2001</v>
      </c>
      <c r="E275" s="171" t="s">
        <v>143</v>
      </c>
      <c r="F275" s="182">
        <v>0.0005282407407407408</v>
      </c>
      <c r="G275" s="182">
        <v>0.0005371527777777778</v>
      </c>
      <c r="H275" s="182">
        <v>0.0010653935185185185</v>
      </c>
      <c r="I275" s="171">
        <v>3</v>
      </c>
    </row>
    <row r="276" spans="1:9" ht="12.75">
      <c r="A276" s="167" t="s">
        <v>10</v>
      </c>
      <c r="B276" s="167" t="s">
        <v>85</v>
      </c>
      <c r="C276" s="172" t="s">
        <v>238</v>
      </c>
      <c r="D276" s="167">
        <v>2001</v>
      </c>
      <c r="E276" s="171">
        <v>0</v>
      </c>
      <c r="F276" s="182">
        <v>0.0005813657407407407</v>
      </c>
      <c r="G276" s="182">
        <v>0.0006276620370370369</v>
      </c>
      <c r="H276" s="182">
        <v>0.0012090277777777776</v>
      </c>
      <c r="I276" s="171">
        <v>2</v>
      </c>
    </row>
    <row r="277" spans="1:9" ht="11.25" customHeight="1">
      <c r="A277" s="167"/>
      <c r="B277" s="169" t="s">
        <v>29</v>
      </c>
      <c r="C277" s="176" t="s">
        <v>342</v>
      </c>
      <c r="D277" s="169">
        <v>1998</v>
      </c>
      <c r="E277" s="164" t="s">
        <v>57</v>
      </c>
      <c r="F277" s="182"/>
      <c r="G277" s="182"/>
      <c r="H277" s="181" t="s">
        <v>369</v>
      </c>
      <c r="I277" s="171"/>
    </row>
    <row r="278" spans="1:9" ht="11.25" customHeight="1">
      <c r="A278" s="167"/>
      <c r="B278" s="169" t="s">
        <v>30</v>
      </c>
      <c r="C278" s="176" t="s">
        <v>343</v>
      </c>
      <c r="D278" s="169">
        <v>1998</v>
      </c>
      <c r="E278" s="164" t="s">
        <v>159</v>
      </c>
      <c r="F278" s="182"/>
      <c r="G278" s="182"/>
      <c r="H278" s="181" t="s">
        <v>369</v>
      </c>
      <c r="I278" s="171"/>
    </row>
    <row r="279" spans="1:9" ht="11.25" customHeight="1">
      <c r="A279" s="167"/>
      <c r="B279" s="169" t="s">
        <v>31</v>
      </c>
      <c r="C279" s="176" t="s">
        <v>344</v>
      </c>
      <c r="D279" s="169">
        <v>1998</v>
      </c>
      <c r="E279" s="164" t="s">
        <v>159</v>
      </c>
      <c r="F279" s="182"/>
      <c r="G279" s="182"/>
      <c r="H279" s="181" t="s">
        <v>369</v>
      </c>
      <c r="I279" s="171"/>
    </row>
    <row r="280" spans="1:9" ht="11.25" customHeight="1">
      <c r="A280" s="167"/>
      <c r="B280" s="169" t="s">
        <v>32</v>
      </c>
      <c r="C280" s="176" t="s">
        <v>345</v>
      </c>
      <c r="D280" s="169">
        <v>1998</v>
      </c>
      <c r="E280" s="164" t="s">
        <v>143</v>
      </c>
      <c r="F280" s="182"/>
      <c r="G280" s="182"/>
      <c r="H280" s="181" t="s">
        <v>369</v>
      </c>
      <c r="I280" s="171"/>
    </row>
    <row r="281" spans="1:9" ht="11.25" customHeight="1">
      <c r="A281" s="167"/>
      <c r="B281" s="169" t="s">
        <v>33</v>
      </c>
      <c r="C281" s="176" t="s">
        <v>346</v>
      </c>
      <c r="D281" s="169">
        <v>1999</v>
      </c>
      <c r="E281" s="164" t="s">
        <v>57</v>
      </c>
      <c r="F281" s="182"/>
      <c r="G281" s="182"/>
      <c r="H281" s="181" t="s">
        <v>369</v>
      </c>
      <c r="I281" s="171"/>
    </row>
    <row r="282" spans="1:9" ht="11.25" customHeight="1">
      <c r="A282" s="167"/>
      <c r="B282" s="169" t="s">
        <v>112</v>
      </c>
      <c r="C282" s="176" t="s">
        <v>347</v>
      </c>
      <c r="D282" s="169">
        <v>2000</v>
      </c>
      <c r="E282" s="164" t="s">
        <v>158</v>
      </c>
      <c r="F282" s="182"/>
      <c r="G282" s="182"/>
      <c r="H282" s="181" t="s">
        <v>369</v>
      </c>
      <c r="I282" s="171"/>
    </row>
    <row r="283" spans="1:9" ht="11.25" customHeight="1">
      <c r="A283" s="167"/>
      <c r="B283" s="169" t="s">
        <v>113</v>
      </c>
      <c r="C283" s="176" t="s">
        <v>348</v>
      </c>
      <c r="D283" s="169">
        <v>2001</v>
      </c>
      <c r="E283" s="164" t="s">
        <v>159</v>
      </c>
      <c r="F283" s="182"/>
      <c r="G283" s="182"/>
      <c r="H283" s="181" t="s">
        <v>369</v>
      </c>
      <c r="I283" s="171"/>
    </row>
    <row r="284" spans="1:9" ht="11.25" customHeight="1">
      <c r="A284" s="167"/>
      <c r="B284" s="169" t="s">
        <v>114</v>
      </c>
      <c r="C284" s="176" t="s">
        <v>349</v>
      </c>
      <c r="D284" s="169">
        <v>2001</v>
      </c>
      <c r="E284" s="164" t="s">
        <v>159</v>
      </c>
      <c r="F284" s="182"/>
      <c r="G284" s="182"/>
      <c r="H284" s="181" t="s">
        <v>369</v>
      </c>
      <c r="I284" s="171"/>
    </row>
    <row r="285" spans="1:9" ht="11.25" customHeight="1">
      <c r="A285" s="167"/>
      <c r="B285" s="169" t="s">
        <v>115</v>
      </c>
      <c r="C285" s="176" t="s">
        <v>350</v>
      </c>
      <c r="D285" s="169">
        <v>2001</v>
      </c>
      <c r="E285" s="164" t="s">
        <v>158</v>
      </c>
      <c r="F285" s="182"/>
      <c r="G285" s="182"/>
      <c r="H285" s="181" t="s">
        <v>369</v>
      </c>
      <c r="I285" s="171"/>
    </row>
    <row r="286" spans="1:9" ht="11.25" customHeight="1">
      <c r="A286" s="167"/>
      <c r="B286" s="169" t="s">
        <v>65</v>
      </c>
      <c r="C286" s="176" t="s">
        <v>351</v>
      </c>
      <c r="D286" s="169">
        <v>2001</v>
      </c>
      <c r="E286" s="164" t="s">
        <v>57</v>
      </c>
      <c r="F286" s="182"/>
      <c r="G286" s="182"/>
      <c r="H286" s="181" t="s">
        <v>369</v>
      </c>
      <c r="I286" s="171"/>
    </row>
    <row r="287" spans="1:9" ht="11.25" customHeight="1">
      <c r="A287" s="167"/>
      <c r="B287" s="169" t="s">
        <v>67</v>
      </c>
      <c r="C287" s="176" t="s">
        <v>352</v>
      </c>
      <c r="D287" s="169">
        <v>2001</v>
      </c>
      <c r="E287" s="164" t="s">
        <v>158</v>
      </c>
      <c r="F287" s="182"/>
      <c r="G287" s="182"/>
      <c r="H287" s="181" t="s">
        <v>369</v>
      </c>
      <c r="I287" s="171"/>
    </row>
    <row r="288" spans="1:9" ht="11.25" customHeight="1">
      <c r="A288" s="167"/>
      <c r="B288" s="169" t="s">
        <v>69</v>
      </c>
      <c r="C288" s="176" t="s">
        <v>353</v>
      </c>
      <c r="D288" s="169">
        <v>2001</v>
      </c>
      <c r="E288" s="164" t="s">
        <v>143</v>
      </c>
      <c r="F288" s="182"/>
      <c r="G288" s="182"/>
      <c r="H288" s="181" t="s">
        <v>369</v>
      </c>
      <c r="I288" s="171"/>
    </row>
    <row r="289" spans="1:9" ht="11.25" customHeight="1">
      <c r="A289" s="167"/>
      <c r="B289" s="169" t="s">
        <v>80</v>
      </c>
      <c r="C289" s="176" t="s">
        <v>354</v>
      </c>
      <c r="D289" s="169">
        <v>2001</v>
      </c>
      <c r="E289" s="164" t="s">
        <v>159</v>
      </c>
      <c r="F289" s="182"/>
      <c r="G289" s="182"/>
      <c r="H289" s="181" t="s">
        <v>369</v>
      </c>
      <c r="I289" s="171"/>
    </row>
    <row r="290" spans="1:9" ht="11.25" customHeight="1">
      <c r="A290" s="167"/>
      <c r="B290" s="169" t="s">
        <v>82</v>
      </c>
      <c r="C290" s="176" t="s">
        <v>355</v>
      </c>
      <c r="D290" s="169">
        <v>2001</v>
      </c>
      <c r="E290" s="164" t="s">
        <v>57</v>
      </c>
      <c r="F290" s="182"/>
      <c r="G290" s="182"/>
      <c r="H290" s="181" t="s">
        <v>369</v>
      </c>
      <c r="I290" s="171"/>
    </row>
    <row r="291" spans="1:9" ht="11.25" customHeight="1">
      <c r="A291" s="167"/>
      <c r="B291" s="169" t="s">
        <v>83</v>
      </c>
      <c r="C291" s="176" t="s">
        <v>356</v>
      </c>
      <c r="D291" s="169">
        <v>2001</v>
      </c>
      <c r="E291" s="164" t="s">
        <v>159</v>
      </c>
      <c r="F291" s="182"/>
      <c r="G291" s="182"/>
      <c r="H291" s="181" t="s">
        <v>369</v>
      </c>
      <c r="I291" s="171"/>
    </row>
    <row r="292" spans="1:9" ht="11.25" customHeight="1">
      <c r="A292" s="167"/>
      <c r="B292" s="169" t="s">
        <v>84</v>
      </c>
      <c r="C292" s="176" t="s">
        <v>357</v>
      </c>
      <c r="D292" s="169">
        <v>2001</v>
      </c>
      <c r="E292" s="164" t="s">
        <v>45</v>
      </c>
      <c r="F292" s="182"/>
      <c r="G292" s="182"/>
      <c r="H292" s="181" t="s">
        <v>369</v>
      </c>
      <c r="I292" s="171"/>
    </row>
    <row r="293" spans="1:9" ht="6.75" customHeight="1">
      <c r="A293" s="171"/>
      <c r="B293" s="171"/>
      <c r="C293" s="172"/>
      <c r="D293" s="171"/>
      <c r="E293" s="171"/>
      <c r="F293" s="182"/>
      <c r="G293" s="182"/>
      <c r="H293" s="182"/>
      <c r="I293" s="171"/>
    </row>
    <row r="294" spans="1:9" ht="15.75">
      <c r="A294" s="198" t="s">
        <v>0</v>
      </c>
      <c r="B294" s="196"/>
      <c r="C294" s="197" t="s">
        <v>373</v>
      </c>
      <c r="D294" s="171"/>
      <c r="E294" s="171"/>
      <c r="F294" s="182"/>
      <c r="G294" s="182"/>
      <c r="H294" s="182"/>
      <c r="I294" s="171"/>
    </row>
    <row r="295" spans="1:9" ht="12.75">
      <c r="A295" s="184" t="s">
        <v>1</v>
      </c>
      <c r="B295" s="184" t="s">
        <v>2</v>
      </c>
      <c r="C295" s="185" t="s">
        <v>3</v>
      </c>
      <c r="D295" s="184" t="s">
        <v>4</v>
      </c>
      <c r="E295" s="184" t="s">
        <v>5</v>
      </c>
      <c r="F295" s="200" t="s">
        <v>14</v>
      </c>
      <c r="G295" s="200" t="s">
        <v>15</v>
      </c>
      <c r="H295" s="200" t="s">
        <v>43</v>
      </c>
      <c r="I295" s="184" t="s">
        <v>44</v>
      </c>
    </row>
    <row r="296" spans="1:9" ht="12.75">
      <c r="A296" s="167" t="s">
        <v>6</v>
      </c>
      <c r="B296" s="167" t="s">
        <v>37</v>
      </c>
      <c r="C296" s="172" t="s">
        <v>257</v>
      </c>
      <c r="D296" s="167">
        <v>1993</v>
      </c>
      <c r="E296" s="171" t="s">
        <v>159</v>
      </c>
      <c r="F296" s="182">
        <v>0.00044606481481481477</v>
      </c>
      <c r="G296" s="182">
        <v>0.0004398148148148148</v>
      </c>
      <c r="H296" s="182">
        <v>0.0008858796296296296</v>
      </c>
      <c r="I296" s="171">
        <v>0</v>
      </c>
    </row>
    <row r="297" spans="1:9" ht="12.75">
      <c r="A297" s="167" t="s">
        <v>7</v>
      </c>
      <c r="B297" s="167" t="s">
        <v>91</v>
      </c>
      <c r="C297" s="172" t="s">
        <v>219</v>
      </c>
      <c r="D297" s="167">
        <v>1992</v>
      </c>
      <c r="E297" s="171" t="s">
        <v>45</v>
      </c>
      <c r="F297" s="182">
        <v>0.0005460648148148149</v>
      </c>
      <c r="G297" s="182">
        <v>0.0005347222222222222</v>
      </c>
      <c r="H297" s="182">
        <v>0.0010807870370370372</v>
      </c>
      <c r="I297" s="171">
        <v>0</v>
      </c>
    </row>
    <row r="298" spans="1:9" ht="12.75">
      <c r="A298" s="167"/>
      <c r="B298" s="177" t="s">
        <v>34</v>
      </c>
      <c r="C298" s="179" t="s">
        <v>360</v>
      </c>
      <c r="D298" s="177">
        <v>1980</v>
      </c>
      <c r="E298" s="177" t="s">
        <v>45</v>
      </c>
      <c r="F298" s="183">
        <v>0.0005787037037037038</v>
      </c>
      <c r="G298" s="183" t="s">
        <v>258</v>
      </c>
      <c r="H298" s="183" t="s">
        <v>258</v>
      </c>
      <c r="I298" s="178">
        <v>0</v>
      </c>
    </row>
    <row r="299" spans="1:9" ht="12.75">
      <c r="A299" s="167"/>
      <c r="B299" s="169" t="s">
        <v>90</v>
      </c>
      <c r="C299" s="174" t="s">
        <v>358</v>
      </c>
      <c r="D299" s="169">
        <v>1997</v>
      </c>
      <c r="E299" s="169" t="s">
        <v>57</v>
      </c>
      <c r="F299" s="182"/>
      <c r="G299" s="182"/>
      <c r="H299" s="181" t="s">
        <v>369</v>
      </c>
      <c r="I299" s="171"/>
    </row>
    <row r="300" spans="1:9" ht="12.75">
      <c r="A300" s="167"/>
      <c r="B300" s="169" t="s">
        <v>139</v>
      </c>
      <c r="C300" s="174" t="s">
        <v>359</v>
      </c>
      <c r="D300" s="169">
        <v>1978</v>
      </c>
      <c r="E300" s="169" t="s">
        <v>45</v>
      </c>
      <c r="F300" s="182"/>
      <c r="G300" s="182"/>
      <c r="H300" s="181" t="s">
        <v>369</v>
      </c>
      <c r="I300" s="171"/>
    </row>
    <row r="301" spans="1:9" ht="12.75">
      <c r="A301" s="167"/>
      <c r="B301" s="169" t="s">
        <v>35</v>
      </c>
      <c r="C301" s="174" t="s">
        <v>361</v>
      </c>
      <c r="D301" s="169">
        <v>1991</v>
      </c>
      <c r="E301" s="169" t="s">
        <v>45</v>
      </c>
      <c r="F301" s="182"/>
      <c r="G301" s="182"/>
      <c r="H301" s="181" t="s">
        <v>369</v>
      </c>
      <c r="I301" s="171"/>
    </row>
    <row r="302" spans="1:9" ht="12.75">
      <c r="A302" s="167"/>
      <c r="B302" s="169" t="s">
        <v>36</v>
      </c>
      <c r="C302" s="174" t="s">
        <v>362</v>
      </c>
      <c r="D302" s="169">
        <v>1982</v>
      </c>
      <c r="E302" s="169" t="s">
        <v>45</v>
      </c>
      <c r="F302" s="182"/>
      <c r="G302" s="182"/>
      <c r="H302" s="181" t="s">
        <v>369</v>
      </c>
      <c r="I302" s="171"/>
    </row>
    <row r="303" spans="1:9" ht="12.75">
      <c r="A303" s="171"/>
      <c r="B303" s="171"/>
      <c r="C303" s="172"/>
      <c r="D303" s="171"/>
      <c r="E303" s="171"/>
      <c r="F303" s="182"/>
      <c r="G303" s="182"/>
      <c r="H303" s="182"/>
      <c r="I303" s="171"/>
    </row>
    <row r="304" spans="1:9" ht="15.75">
      <c r="A304" s="198" t="s">
        <v>0</v>
      </c>
      <c r="B304" s="198"/>
      <c r="C304" s="198" t="s">
        <v>374</v>
      </c>
      <c r="D304" s="171"/>
      <c r="E304" s="171"/>
      <c r="F304" s="182"/>
      <c r="G304" s="182"/>
      <c r="H304" s="182"/>
      <c r="I304" s="171"/>
    </row>
    <row r="305" spans="1:9" ht="12.75">
      <c r="A305" s="184" t="s">
        <v>1</v>
      </c>
      <c r="B305" s="184" t="s">
        <v>2</v>
      </c>
      <c r="C305" s="185" t="s">
        <v>3</v>
      </c>
      <c r="D305" s="184" t="s">
        <v>4</v>
      </c>
      <c r="E305" s="184" t="s">
        <v>5</v>
      </c>
      <c r="F305" s="200" t="s">
        <v>14</v>
      </c>
      <c r="G305" s="200" t="s">
        <v>15</v>
      </c>
      <c r="H305" s="200" t="s">
        <v>43</v>
      </c>
      <c r="I305" s="184" t="s">
        <v>44</v>
      </c>
    </row>
    <row r="306" spans="1:9" ht="12.75">
      <c r="A306" s="167" t="s">
        <v>6</v>
      </c>
      <c r="B306" s="167" t="s">
        <v>118</v>
      </c>
      <c r="C306" s="168" t="s">
        <v>138</v>
      </c>
      <c r="D306" s="167">
        <v>1969</v>
      </c>
      <c r="E306" s="167" t="s">
        <v>45</v>
      </c>
      <c r="F306" s="182">
        <v>0.00040787037037037045</v>
      </c>
      <c r="G306" s="182">
        <v>0.00039895833333333336</v>
      </c>
      <c r="H306" s="182">
        <v>0.0008068287037037038</v>
      </c>
      <c r="I306" s="167">
        <v>0</v>
      </c>
    </row>
    <row r="307" spans="1:9" ht="12.75">
      <c r="A307" s="167" t="s">
        <v>7</v>
      </c>
      <c r="B307" s="167" t="s">
        <v>117</v>
      </c>
      <c r="C307" s="168" t="s">
        <v>220</v>
      </c>
      <c r="D307" s="167">
        <v>1991</v>
      </c>
      <c r="E307" s="167" t="s">
        <v>45</v>
      </c>
      <c r="F307" s="182">
        <v>0.0004761574074074074</v>
      </c>
      <c r="G307" s="182">
        <v>0.0004606481481481482</v>
      </c>
      <c r="H307" s="182">
        <v>0.0009368055555555555</v>
      </c>
      <c r="I307" s="167">
        <v>0</v>
      </c>
    </row>
    <row r="308" spans="1:9" ht="12.75">
      <c r="A308" s="167" t="s">
        <v>8</v>
      </c>
      <c r="B308" s="167" t="s">
        <v>120</v>
      </c>
      <c r="C308" s="168" t="s">
        <v>221</v>
      </c>
      <c r="D308" s="167">
        <v>1940</v>
      </c>
      <c r="E308" s="167" t="s">
        <v>57</v>
      </c>
      <c r="F308" s="182">
        <v>0.0006707175925925927</v>
      </c>
      <c r="G308" s="182">
        <v>0.0006321759259259259</v>
      </c>
      <c r="H308" s="182">
        <v>0.0013028935185185185</v>
      </c>
      <c r="I308" s="167">
        <v>0</v>
      </c>
    </row>
    <row r="309" spans="1:9" ht="12.75">
      <c r="A309" s="167"/>
      <c r="B309" s="169" t="s">
        <v>272</v>
      </c>
      <c r="C309" s="174" t="s">
        <v>363</v>
      </c>
      <c r="D309" s="169">
        <v>1996</v>
      </c>
      <c r="E309" s="169" t="s">
        <v>143</v>
      </c>
      <c r="F309" s="182"/>
      <c r="G309" s="182"/>
      <c r="H309" s="181" t="s">
        <v>369</v>
      </c>
      <c r="I309" s="167"/>
    </row>
    <row r="310" spans="1:9" ht="12.75">
      <c r="A310" s="167"/>
      <c r="B310" s="169" t="s">
        <v>119</v>
      </c>
      <c r="C310" s="174" t="s">
        <v>364</v>
      </c>
      <c r="D310" s="169">
        <v>1980</v>
      </c>
      <c r="E310" s="169" t="s">
        <v>45</v>
      </c>
      <c r="F310" s="182"/>
      <c r="G310" s="182"/>
      <c r="H310" s="181" t="s">
        <v>369</v>
      </c>
      <c r="I310" s="167"/>
    </row>
    <row r="311" spans="1:9" ht="12.75">
      <c r="A311" s="167"/>
      <c r="B311" s="169" t="s">
        <v>202</v>
      </c>
      <c r="C311" s="174" t="s">
        <v>365</v>
      </c>
      <c r="D311" s="169">
        <v>1980</v>
      </c>
      <c r="E311" s="169" t="s">
        <v>45</v>
      </c>
      <c r="F311" s="182"/>
      <c r="G311" s="182"/>
      <c r="H311" s="181" t="s">
        <v>369</v>
      </c>
      <c r="I311" s="167"/>
    </row>
    <row r="312" spans="1:9" ht="12.75">
      <c r="A312" s="167"/>
      <c r="B312" s="169" t="s">
        <v>203</v>
      </c>
      <c r="C312" s="174" t="s">
        <v>366</v>
      </c>
      <c r="D312" s="169">
        <v>1978</v>
      </c>
      <c r="E312" s="169" t="s">
        <v>45</v>
      </c>
      <c r="F312" s="182"/>
      <c r="G312" s="182"/>
      <c r="H312" s="181" t="s">
        <v>369</v>
      </c>
      <c r="I312" s="167"/>
    </row>
    <row r="313" spans="1:9" ht="12.75">
      <c r="A313" s="172"/>
      <c r="B313" s="172"/>
      <c r="C313" s="172"/>
      <c r="D313" s="172"/>
      <c r="E313" s="172"/>
      <c r="F313" s="171"/>
      <c r="G313" s="171"/>
      <c r="H313" s="171"/>
      <c r="I313" s="172"/>
    </row>
    <row r="314" spans="1:9" ht="6.75" customHeight="1">
      <c r="A314" s="172"/>
      <c r="B314" s="172"/>
      <c r="C314" s="172"/>
      <c r="D314" s="172"/>
      <c r="E314" s="172"/>
      <c r="F314" s="171"/>
      <c r="G314" s="171"/>
      <c r="H314" s="171"/>
      <c r="I314" s="172"/>
    </row>
    <row r="315" spans="1:9" ht="21" customHeight="1">
      <c r="A315" s="172"/>
      <c r="B315" s="172"/>
      <c r="C315" s="264" t="s">
        <v>391</v>
      </c>
      <c r="D315" s="172"/>
      <c r="E315" s="172"/>
      <c r="F315" s="171"/>
      <c r="G315" s="171"/>
      <c r="H315" s="171"/>
      <c r="I315" s="172"/>
    </row>
    <row r="316" spans="1:9" ht="6" customHeight="1">
      <c r="A316" s="172"/>
      <c r="B316" s="172"/>
      <c r="C316" s="172"/>
      <c r="D316" s="172"/>
      <c r="E316" s="172"/>
      <c r="F316" s="171"/>
      <c r="G316" s="171"/>
      <c r="H316" s="171"/>
      <c r="I316" s="172"/>
    </row>
    <row r="317" spans="1:9" ht="12.75">
      <c r="A317" s="172"/>
      <c r="B317" s="235" t="s">
        <v>392</v>
      </c>
      <c r="C317" s="265" t="s">
        <v>5</v>
      </c>
      <c r="D317" s="235" t="s">
        <v>44</v>
      </c>
      <c r="E317" s="172"/>
      <c r="F317" s="171"/>
      <c r="G317" s="171"/>
      <c r="H317" s="171"/>
      <c r="I317" s="172"/>
    </row>
    <row r="318" spans="1:9" ht="15">
      <c r="A318"/>
      <c r="B318" s="266" t="s">
        <v>376</v>
      </c>
      <c r="C318" s="267" t="s">
        <v>45</v>
      </c>
      <c r="D318" s="268" t="s">
        <v>377</v>
      </c>
      <c r="E318"/>
      <c r="F318" s="162"/>
      <c r="G318" s="162"/>
      <c r="H318" s="162"/>
      <c r="I318"/>
    </row>
    <row r="319" spans="2:4" ht="15">
      <c r="B319" s="266" t="s">
        <v>378</v>
      </c>
      <c r="C319" s="267" t="s">
        <v>379</v>
      </c>
      <c r="D319" s="268" t="s">
        <v>386</v>
      </c>
    </row>
    <row r="320" spans="2:4" ht="15">
      <c r="B320" s="266" t="s">
        <v>380</v>
      </c>
      <c r="C320" s="267" t="s">
        <v>153</v>
      </c>
      <c r="D320" s="268" t="s">
        <v>387</v>
      </c>
    </row>
    <row r="321" spans="2:4" ht="15">
      <c r="B321" s="266" t="s">
        <v>381</v>
      </c>
      <c r="C321" s="267" t="s">
        <v>382</v>
      </c>
      <c r="D321" s="268" t="s">
        <v>388</v>
      </c>
    </row>
    <row r="322" spans="2:4" ht="15">
      <c r="B322" s="266" t="s">
        <v>383</v>
      </c>
      <c r="C322" s="267" t="s">
        <v>57</v>
      </c>
      <c r="D322" s="268" t="s">
        <v>389</v>
      </c>
    </row>
    <row r="323" spans="2:4" ht="15">
      <c r="B323" s="266" t="s">
        <v>384</v>
      </c>
      <c r="C323" s="267" t="s">
        <v>385</v>
      </c>
      <c r="D323" s="268" t="s">
        <v>390</v>
      </c>
    </row>
  </sheetData>
  <sheetProtection/>
  <printOptions/>
  <pageMargins left="0.25" right="0.25" top="0.75" bottom="0.75" header="0.3" footer="0.3"/>
  <pageSetup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9:I338"/>
  <sheetViews>
    <sheetView tabSelected="1" zoomScalePageLayoutView="0" workbookViewId="0" topLeftCell="A337">
      <selection activeCell="G334" sqref="G334"/>
    </sheetView>
  </sheetViews>
  <sheetFormatPr defaultColWidth="9.00390625" defaultRowHeight="20.25" customHeight="1"/>
  <cols>
    <col min="1" max="1" width="9.125" style="162" customWidth="1"/>
    <col min="2" max="2" width="5.75390625" style="162" customWidth="1"/>
    <col min="3" max="3" width="22.75390625" style="0" customWidth="1"/>
    <col min="4" max="4" width="7.625" style="162" customWidth="1"/>
    <col min="5" max="5" width="12.875" style="162" customWidth="1"/>
    <col min="6" max="8" width="12.125" style="180" customWidth="1"/>
    <col min="9" max="9" width="6.75390625" style="162" customWidth="1"/>
  </cols>
  <sheetData>
    <row r="38" ht="8.25" customHeight="1"/>
    <row r="39" spans="1:9" ht="38.25" customHeight="1">
      <c r="A39" s="224" t="s">
        <v>371</v>
      </c>
      <c r="B39" s="225"/>
      <c r="C39" s="226"/>
      <c r="D39" s="225"/>
      <c r="E39" s="225"/>
      <c r="F39" s="227"/>
      <c r="G39" s="227"/>
      <c r="H39" s="227"/>
      <c r="I39" s="225"/>
    </row>
    <row r="40" ht="7.5" customHeight="1"/>
    <row r="41" spans="1:3" ht="27" customHeight="1">
      <c r="A41" s="228" t="s">
        <v>372</v>
      </c>
      <c r="B41" s="229"/>
      <c r="C41" s="230"/>
    </row>
    <row r="43" spans="1:3" ht="20.25" customHeight="1">
      <c r="A43" s="201" t="s">
        <v>0</v>
      </c>
      <c r="B43" s="202"/>
      <c r="C43" s="203" t="s">
        <v>230</v>
      </c>
    </row>
    <row r="44" spans="1:3" ht="20.25" customHeight="1">
      <c r="A44" s="201"/>
      <c r="B44" s="202"/>
      <c r="C44" s="203"/>
    </row>
    <row r="45" spans="1:9" ht="20.25" customHeight="1">
      <c r="A45" s="188" t="s">
        <v>1</v>
      </c>
      <c r="B45" s="188" t="s">
        <v>2</v>
      </c>
      <c r="C45" s="189" t="s">
        <v>3</v>
      </c>
      <c r="D45" s="188" t="s">
        <v>4</v>
      </c>
      <c r="E45" s="188" t="s">
        <v>5</v>
      </c>
      <c r="F45" s="204" t="s">
        <v>14</v>
      </c>
      <c r="G45" s="204" t="s">
        <v>15</v>
      </c>
      <c r="H45" s="204" t="s">
        <v>43</v>
      </c>
      <c r="I45" s="188" t="s">
        <v>44</v>
      </c>
    </row>
    <row r="46" spans="1:9" ht="20.25" customHeight="1">
      <c r="A46" s="188"/>
      <c r="B46" s="188"/>
      <c r="C46" s="189"/>
      <c r="D46" s="188"/>
      <c r="E46" s="188"/>
      <c r="F46" s="204"/>
      <c r="G46" s="204"/>
      <c r="H46" s="204"/>
      <c r="I46" s="188"/>
    </row>
    <row r="47" spans="1:9" ht="20.25" customHeight="1">
      <c r="A47" s="214" t="s">
        <v>6</v>
      </c>
      <c r="B47" s="214" t="s">
        <v>8</v>
      </c>
      <c r="C47" s="215" t="s">
        <v>145</v>
      </c>
      <c r="D47" s="214" t="s">
        <v>77</v>
      </c>
      <c r="E47" s="214" t="s">
        <v>143</v>
      </c>
      <c r="F47" s="216">
        <v>0.00026180555555555554</v>
      </c>
      <c r="G47" s="216">
        <v>0.00025370370370370374</v>
      </c>
      <c r="H47" s="216">
        <v>0.00025370370370370374</v>
      </c>
      <c r="I47" s="214">
        <v>7</v>
      </c>
    </row>
    <row r="48" spans="1:9" ht="20.25" customHeight="1">
      <c r="A48" s="270" t="s">
        <v>7</v>
      </c>
      <c r="B48" s="270" t="s">
        <v>13</v>
      </c>
      <c r="C48" s="271" t="s">
        <v>244</v>
      </c>
      <c r="D48" s="270">
        <v>2010</v>
      </c>
      <c r="E48" s="270" t="s">
        <v>45</v>
      </c>
      <c r="F48" s="272">
        <v>0.0002934027777777778</v>
      </c>
      <c r="G48" s="272">
        <v>0.00028622685185185185</v>
      </c>
      <c r="H48" s="272">
        <v>0.00028622685185185185</v>
      </c>
      <c r="I48" s="270">
        <v>5</v>
      </c>
    </row>
    <row r="49" spans="1:9" ht="20.25" customHeight="1">
      <c r="A49" s="270" t="s">
        <v>8</v>
      </c>
      <c r="B49" s="270" t="s">
        <v>9</v>
      </c>
      <c r="C49" s="271" t="s">
        <v>146</v>
      </c>
      <c r="D49" s="270">
        <v>2009</v>
      </c>
      <c r="E49" s="270" t="s">
        <v>45</v>
      </c>
      <c r="F49" s="272">
        <v>0.0003127314814814815</v>
      </c>
      <c r="G49" s="272">
        <v>0.00029537037037037037</v>
      </c>
      <c r="H49" s="272">
        <v>0.00029537037037037037</v>
      </c>
      <c r="I49" s="270">
        <v>4</v>
      </c>
    </row>
    <row r="50" spans="1:9" ht="20.25" customHeight="1">
      <c r="A50" s="270" t="s">
        <v>9</v>
      </c>
      <c r="B50" s="270" t="s">
        <v>7</v>
      </c>
      <c r="C50" s="271" t="s">
        <v>144</v>
      </c>
      <c r="D50" s="270">
        <v>2009</v>
      </c>
      <c r="E50" s="270" t="s">
        <v>45</v>
      </c>
      <c r="F50" s="272">
        <v>0.0003231481481481482</v>
      </c>
      <c r="G50" s="272">
        <v>0.00038310185185185186</v>
      </c>
      <c r="H50" s="272">
        <v>0.0003231481481481482</v>
      </c>
      <c r="I50" s="270">
        <v>3</v>
      </c>
    </row>
    <row r="51" spans="1:9" ht="20.25" customHeight="1">
      <c r="A51" s="214" t="s">
        <v>10</v>
      </c>
      <c r="B51" s="214" t="s">
        <v>6</v>
      </c>
      <c r="C51" s="215" t="s">
        <v>142</v>
      </c>
      <c r="D51" s="214" t="s">
        <v>77</v>
      </c>
      <c r="E51" s="214" t="s">
        <v>143</v>
      </c>
      <c r="F51" s="216">
        <v>0.00038229166666666663</v>
      </c>
      <c r="G51" s="216">
        <v>0.00034699074074074076</v>
      </c>
      <c r="H51" s="216">
        <v>0.00034699074074074076</v>
      </c>
      <c r="I51" s="214">
        <v>2</v>
      </c>
    </row>
    <row r="52" spans="1:9" ht="20.25" customHeight="1">
      <c r="A52" s="270" t="s">
        <v>11</v>
      </c>
      <c r="B52" s="270" t="s">
        <v>12</v>
      </c>
      <c r="C52" s="271" t="s">
        <v>149</v>
      </c>
      <c r="D52" s="270">
        <v>2011</v>
      </c>
      <c r="E52" s="270" t="s">
        <v>45</v>
      </c>
      <c r="F52" s="272">
        <v>0.00042928240740740747</v>
      </c>
      <c r="G52" s="272">
        <v>0.0004541666666666667</v>
      </c>
      <c r="H52" s="272">
        <v>0.00042928240740740747</v>
      </c>
      <c r="I52" s="270">
        <v>1</v>
      </c>
    </row>
    <row r="53" spans="1:9" ht="20.25" customHeight="1">
      <c r="A53" s="214" t="s">
        <v>12</v>
      </c>
      <c r="B53" s="214" t="s">
        <v>46</v>
      </c>
      <c r="C53" s="215" t="s">
        <v>242</v>
      </c>
      <c r="D53" s="214">
        <v>2011</v>
      </c>
      <c r="E53" s="214" t="s">
        <v>54</v>
      </c>
      <c r="F53" s="216">
        <v>0.0004571759259259259</v>
      </c>
      <c r="G53" s="216">
        <v>0.00044155092592592596</v>
      </c>
      <c r="H53" s="216">
        <v>0.00044155092592592596</v>
      </c>
      <c r="I53" s="214"/>
    </row>
    <row r="54" spans="1:9" ht="20.25" customHeight="1">
      <c r="A54" s="214" t="s">
        <v>13</v>
      </c>
      <c r="B54" s="214" t="s">
        <v>10</v>
      </c>
      <c r="C54" s="215" t="s">
        <v>147</v>
      </c>
      <c r="D54" s="214">
        <v>2010</v>
      </c>
      <c r="E54" s="214" t="s">
        <v>57</v>
      </c>
      <c r="F54" s="216">
        <v>0.0005150462962962963</v>
      </c>
      <c r="G54" s="216">
        <v>0.0004540509259259259</v>
      </c>
      <c r="H54" s="216">
        <v>0.0004540509259259259</v>
      </c>
      <c r="I54" s="214"/>
    </row>
    <row r="55" spans="1:9" ht="20.25" customHeight="1">
      <c r="A55" s="270" t="s">
        <v>46</v>
      </c>
      <c r="B55" s="270" t="s">
        <v>88</v>
      </c>
      <c r="C55" s="271" t="s">
        <v>370</v>
      </c>
      <c r="D55" s="270">
        <v>2011</v>
      </c>
      <c r="E55" s="270" t="s">
        <v>45</v>
      </c>
      <c r="F55" s="272">
        <v>0.0005280092592592592</v>
      </c>
      <c r="G55" s="272">
        <v>0.0004921296296296296</v>
      </c>
      <c r="H55" s="272">
        <v>0.0004921296296296296</v>
      </c>
      <c r="I55" s="270"/>
    </row>
    <row r="56" spans="1:9" ht="20.25" customHeight="1">
      <c r="A56" s="214" t="s">
        <v>19</v>
      </c>
      <c r="B56" s="214" t="s">
        <v>11</v>
      </c>
      <c r="C56" s="215" t="s">
        <v>148</v>
      </c>
      <c r="D56" s="214">
        <v>2010</v>
      </c>
      <c r="E56" s="214" t="s">
        <v>57</v>
      </c>
      <c r="F56" s="216">
        <v>0.0007539351851851853</v>
      </c>
      <c r="G56" s="216">
        <v>0.0006776620370370371</v>
      </c>
      <c r="H56" s="216">
        <v>0.0006776620370370371</v>
      </c>
      <c r="I56" s="214"/>
    </row>
    <row r="57" spans="1:9" ht="20.25" customHeight="1">
      <c r="A57" s="221"/>
      <c r="B57" s="221"/>
      <c r="C57" s="222"/>
      <c r="D57" s="221"/>
      <c r="E57" s="221"/>
      <c r="F57" s="223"/>
      <c r="G57" s="223"/>
      <c r="H57" s="223"/>
      <c r="I57" s="221"/>
    </row>
    <row r="59" spans="1:3" ht="20.25" customHeight="1">
      <c r="A59" s="201" t="s">
        <v>0</v>
      </c>
      <c r="B59" s="202"/>
      <c r="C59" s="203" t="s">
        <v>229</v>
      </c>
    </row>
    <row r="60" spans="1:3" ht="20.25" customHeight="1">
      <c r="A60" s="201"/>
      <c r="B60" s="202"/>
      <c r="C60" s="203"/>
    </row>
    <row r="61" spans="1:9" ht="20.25" customHeight="1">
      <c r="A61" s="188" t="s">
        <v>1</v>
      </c>
      <c r="B61" s="188" t="s">
        <v>2</v>
      </c>
      <c r="C61" s="189" t="s">
        <v>3</v>
      </c>
      <c r="D61" s="188" t="s">
        <v>4</v>
      </c>
      <c r="E61" s="188" t="s">
        <v>5</v>
      </c>
      <c r="F61" s="204" t="s">
        <v>14</v>
      </c>
      <c r="G61" s="204" t="s">
        <v>15</v>
      </c>
      <c r="H61" s="204" t="s">
        <v>43</v>
      </c>
      <c r="I61" s="188" t="s">
        <v>44</v>
      </c>
    </row>
    <row r="62" spans="1:9" ht="20.25" customHeight="1">
      <c r="A62" s="188"/>
      <c r="B62" s="188"/>
      <c r="C62" s="189"/>
      <c r="D62" s="188"/>
      <c r="E62" s="188"/>
      <c r="F62" s="204"/>
      <c r="G62" s="204"/>
      <c r="H62" s="204"/>
      <c r="I62" s="188"/>
    </row>
    <row r="63" spans="1:9" ht="20.25" customHeight="1">
      <c r="A63" s="214" t="s">
        <v>6</v>
      </c>
      <c r="B63" s="214" t="s">
        <v>29</v>
      </c>
      <c r="C63" s="215" t="s">
        <v>152</v>
      </c>
      <c r="D63" s="214">
        <v>2009</v>
      </c>
      <c r="E63" s="214" t="s">
        <v>153</v>
      </c>
      <c r="F63" s="216">
        <v>0.00022511574074074076</v>
      </c>
      <c r="G63" s="216">
        <v>0.00021655092592592594</v>
      </c>
      <c r="H63" s="216">
        <v>0.00021655092592592594</v>
      </c>
      <c r="I63" s="214">
        <v>7</v>
      </c>
    </row>
    <row r="64" spans="1:9" ht="20.25" customHeight="1">
      <c r="A64" s="270" t="s">
        <v>7</v>
      </c>
      <c r="B64" s="270" t="s">
        <v>25</v>
      </c>
      <c r="C64" s="271" t="s">
        <v>75</v>
      </c>
      <c r="D64" s="270">
        <v>2009</v>
      </c>
      <c r="E64" s="270" t="s">
        <v>45</v>
      </c>
      <c r="F64" s="272">
        <v>0.00021886574074074072</v>
      </c>
      <c r="G64" s="272">
        <v>0.00022002314814814814</v>
      </c>
      <c r="H64" s="272">
        <v>0.00021886574074074072</v>
      </c>
      <c r="I64" s="270">
        <v>5</v>
      </c>
    </row>
    <row r="65" spans="1:9" ht="20.25" customHeight="1">
      <c r="A65" s="214" t="s">
        <v>8</v>
      </c>
      <c r="B65" s="214" t="s">
        <v>33</v>
      </c>
      <c r="C65" s="215" t="s">
        <v>241</v>
      </c>
      <c r="D65" s="214" t="s">
        <v>77</v>
      </c>
      <c r="E65" s="214" t="s">
        <v>153</v>
      </c>
      <c r="F65" s="216">
        <v>0.00023159722222222223</v>
      </c>
      <c r="G65" s="216">
        <v>0.000221412037037037</v>
      </c>
      <c r="H65" s="216">
        <v>0.000221412037037037</v>
      </c>
      <c r="I65" s="214">
        <v>4</v>
      </c>
    </row>
    <row r="66" spans="1:9" ht="20.25" customHeight="1">
      <c r="A66" s="214" t="s">
        <v>9</v>
      </c>
      <c r="B66" s="214" t="s">
        <v>27</v>
      </c>
      <c r="C66" s="215" t="s">
        <v>79</v>
      </c>
      <c r="D66" s="214">
        <v>2009</v>
      </c>
      <c r="E66" s="214" t="s">
        <v>57</v>
      </c>
      <c r="F66" s="216">
        <v>0.0002797453703703704</v>
      </c>
      <c r="G66" s="216">
        <v>0.00023738425925925931</v>
      </c>
      <c r="H66" s="216">
        <v>0.00023738425925925931</v>
      </c>
      <c r="I66" s="214">
        <v>3</v>
      </c>
    </row>
    <row r="67" spans="1:9" ht="20.25" customHeight="1">
      <c r="A67" s="214" t="s">
        <v>10</v>
      </c>
      <c r="B67" s="214" t="s">
        <v>32</v>
      </c>
      <c r="C67" s="215" t="s">
        <v>245</v>
      </c>
      <c r="D67" s="214" t="s">
        <v>77</v>
      </c>
      <c r="E67" s="214" t="s">
        <v>143</v>
      </c>
      <c r="F67" s="216">
        <v>0.00029733796296296295</v>
      </c>
      <c r="G67" s="216">
        <v>0.00028414351851851853</v>
      </c>
      <c r="H67" s="216">
        <v>0.00028414351851851853</v>
      </c>
      <c r="I67" s="214">
        <v>2</v>
      </c>
    </row>
    <row r="68" spans="1:9" ht="20.25" customHeight="1">
      <c r="A68" s="270" t="s">
        <v>11</v>
      </c>
      <c r="B68" s="270" t="s">
        <v>47</v>
      </c>
      <c r="C68" s="271" t="s">
        <v>150</v>
      </c>
      <c r="D68" s="270">
        <v>2009</v>
      </c>
      <c r="E68" s="270" t="s">
        <v>45</v>
      </c>
      <c r="F68" s="272">
        <v>0.0003113425925925926</v>
      </c>
      <c r="G68" s="272">
        <v>0.0003005787037037037</v>
      </c>
      <c r="H68" s="272">
        <v>0.0003005787037037037</v>
      </c>
      <c r="I68" s="270">
        <v>1</v>
      </c>
    </row>
    <row r="69" spans="1:9" ht="20.25" customHeight="1">
      <c r="A69" s="270" t="s">
        <v>12</v>
      </c>
      <c r="B69" s="270" t="s">
        <v>28</v>
      </c>
      <c r="C69" s="271" t="s">
        <v>151</v>
      </c>
      <c r="D69" s="270">
        <v>2010</v>
      </c>
      <c r="E69" s="270" t="s">
        <v>45</v>
      </c>
      <c r="F69" s="272" t="s">
        <v>258</v>
      </c>
      <c r="G69" s="272">
        <v>0.00043784722222222223</v>
      </c>
      <c r="H69" s="272">
        <v>0.00043784722222222223</v>
      </c>
      <c r="I69" s="270"/>
    </row>
    <row r="70" spans="1:9" ht="20.25" customHeight="1">
      <c r="A70" s="270" t="s">
        <v>13</v>
      </c>
      <c r="B70" s="270" t="s">
        <v>30</v>
      </c>
      <c r="C70" s="271" t="s">
        <v>154</v>
      </c>
      <c r="D70" s="270">
        <v>2010</v>
      </c>
      <c r="E70" s="270" t="s">
        <v>45</v>
      </c>
      <c r="F70" s="272">
        <v>0.0006320601851851853</v>
      </c>
      <c r="G70" s="272" t="s">
        <v>258</v>
      </c>
      <c r="H70" s="272">
        <v>0.0006320601851851853</v>
      </c>
      <c r="I70" s="270"/>
    </row>
    <row r="71" spans="1:9" ht="20.25" customHeight="1">
      <c r="A71" s="214"/>
      <c r="B71" s="6" t="s">
        <v>26</v>
      </c>
      <c r="C71" s="217" t="s">
        <v>259</v>
      </c>
      <c r="D71" s="6">
        <v>2009</v>
      </c>
      <c r="E71" s="6" t="s">
        <v>57</v>
      </c>
      <c r="F71" s="218"/>
      <c r="G71" s="218"/>
      <c r="H71" s="218" t="s">
        <v>369</v>
      </c>
      <c r="I71" s="219"/>
    </row>
    <row r="72" spans="1:9" ht="20.25" customHeight="1">
      <c r="A72" s="214"/>
      <c r="B72" s="6" t="s">
        <v>31</v>
      </c>
      <c r="C72" s="217" t="s">
        <v>260</v>
      </c>
      <c r="D72" s="6">
        <v>2010</v>
      </c>
      <c r="E72" s="6" t="s">
        <v>45</v>
      </c>
      <c r="F72" s="218"/>
      <c r="G72" s="218"/>
      <c r="H72" s="218" t="s">
        <v>369</v>
      </c>
      <c r="I72" s="219"/>
    </row>
    <row r="73" spans="1:9" ht="20.25" customHeight="1">
      <c r="A73" s="214"/>
      <c r="B73" s="118" t="s">
        <v>111</v>
      </c>
      <c r="C73" s="220" t="s">
        <v>367</v>
      </c>
      <c r="D73" s="118" t="s">
        <v>368</v>
      </c>
      <c r="E73" s="118" t="s">
        <v>153</v>
      </c>
      <c r="F73" s="218"/>
      <c r="G73" s="218"/>
      <c r="H73" s="218" t="s">
        <v>369</v>
      </c>
      <c r="I73" s="219"/>
    </row>
    <row r="74" spans="1:9" ht="20.25" customHeight="1">
      <c r="A74" s="221"/>
      <c r="B74" s="208"/>
      <c r="C74" s="209"/>
      <c r="D74" s="208"/>
      <c r="E74" s="208"/>
      <c r="F74" s="206"/>
      <c r="G74" s="206"/>
      <c r="H74" s="206"/>
      <c r="I74" s="207"/>
    </row>
    <row r="75" ht="10.5" customHeight="1"/>
    <row r="76" spans="1:9" ht="20.25" customHeight="1">
      <c r="A76" s="210" t="s">
        <v>0</v>
      </c>
      <c r="B76" s="211"/>
      <c r="C76" s="212" t="s">
        <v>228</v>
      </c>
      <c r="D76" s="171"/>
      <c r="E76" s="171"/>
      <c r="F76" s="182"/>
      <c r="G76" s="182"/>
      <c r="H76" s="182"/>
      <c r="I76" s="171"/>
    </row>
    <row r="77" spans="1:9" ht="9" customHeight="1">
      <c r="A77" s="210"/>
      <c r="B77" s="211"/>
      <c r="C77" s="212"/>
      <c r="D77" s="171"/>
      <c r="E77" s="171"/>
      <c r="F77" s="182"/>
      <c r="G77" s="182"/>
      <c r="H77" s="182"/>
      <c r="I77" s="171"/>
    </row>
    <row r="78" spans="1:9" ht="20.25" customHeight="1">
      <c r="A78" s="188" t="s">
        <v>1</v>
      </c>
      <c r="B78" s="188" t="s">
        <v>2</v>
      </c>
      <c r="C78" s="189" t="s">
        <v>3</v>
      </c>
      <c r="D78" s="188" t="s">
        <v>4</v>
      </c>
      <c r="E78" s="188" t="s">
        <v>5</v>
      </c>
      <c r="F78" s="204" t="s">
        <v>14</v>
      </c>
      <c r="G78" s="204" t="s">
        <v>15</v>
      </c>
      <c r="H78" s="204" t="s">
        <v>43</v>
      </c>
      <c r="I78" s="188" t="s">
        <v>44</v>
      </c>
    </row>
    <row r="79" spans="1:9" ht="8.25" customHeight="1">
      <c r="A79" s="188"/>
      <c r="B79" s="188"/>
      <c r="C79" s="189"/>
      <c r="D79" s="188"/>
      <c r="E79" s="188"/>
      <c r="F79" s="204"/>
      <c r="G79" s="204"/>
      <c r="H79" s="204"/>
      <c r="I79" s="188"/>
    </row>
    <row r="80" spans="1:9" ht="20.25" customHeight="1">
      <c r="A80" s="219" t="s">
        <v>6</v>
      </c>
      <c r="B80" s="219" t="s">
        <v>82</v>
      </c>
      <c r="C80" s="231" t="s">
        <v>58</v>
      </c>
      <c r="D80" s="219">
        <v>2006</v>
      </c>
      <c r="E80" s="219" t="s">
        <v>153</v>
      </c>
      <c r="F80" s="232">
        <v>0.00020451388888888893</v>
      </c>
      <c r="G80" s="232">
        <v>0.00019328703703703703</v>
      </c>
      <c r="H80" s="232">
        <v>0.00019328703703703703</v>
      </c>
      <c r="I80" s="219">
        <v>7</v>
      </c>
    </row>
    <row r="81" spans="1:9" ht="20.25" customHeight="1">
      <c r="A81" s="270" t="s">
        <v>7</v>
      </c>
      <c r="B81" s="270" t="s">
        <v>67</v>
      </c>
      <c r="C81" s="271" t="s">
        <v>155</v>
      </c>
      <c r="D81" s="270">
        <v>2006</v>
      </c>
      <c r="E81" s="270" t="s">
        <v>45</v>
      </c>
      <c r="F81" s="272">
        <v>0.00019375</v>
      </c>
      <c r="G81" s="272">
        <v>0.0002064814814814815</v>
      </c>
      <c r="H81" s="272">
        <v>0.00019375</v>
      </c>
      <c r="I81" s="270">
        <v>5</v>
      </c>
    </row>
    <row r="82" spans="1:9" ht="20.25" customHeight="1">
      <c r="A82" s="219" t="s">
        <v>8</v>
      </c>
      <c r="B82" s="219">
        <v>95</v>
      </c>
      <c r="C82" s="231" t="s">
        <v>246</v>
      </c>
      <c r="D82" s="219">
        <v>2006</v>
      </c>
      <c r="E82" s="219" t="s">
        <v>159</v>
      </c>
      <c r="F82" s="232">
        <v>0.0001962962962962963</v>
      </c>
      <c r="G82" s="232">
        <v>0.0002005787037037037</v>
      </c>
      <c r="H82" s="232">
        <v>0.0001962962962962963</v>
      </c>
      <c r="I82" s="219">
        <v>4</v>
      </c>
    </row>
    <row r="83" spans="1:9" ht="20.25" customHeight="1">
      <c r="A83" s="219" t="s">
        <v>9</v>
      </c>
      <c r="B83" s="219" t="s">
        <v>35</v>
      </c>
      <c r="C83" s="231" t="s">
        <v>163</v>
      </c>
      <c r="D83" s="219">
        <v>2007</v>
      </c>
      <c r="E83" s="219" t="s">
        <v>143</v>
      </c>
      <c r="F83" s="232">
        <v>0.00020219907407407404</v>
      </c>
      <c r="G83" s="232">
        <v>0.00021030092592592593</v>
      </c>
      <c r="H83" s="232">
        <v>0.00020219907407407404</v>
      </c>
      <c r="I83" s="219">
        <v>3</v>
      </c>
    </row>
    <row r="84" spans="1:9" ht="20.25" customHeight="1">
      <c r="A84" s="270" t="s">
        <v>9</v>
      </c>
      <c r="B84" s="270" t="s">
        <v>118</v>
      </c>
      <c r="C84" s="271" t="s">
        <v>64</v>
      </c>
      <c r="D84" s="270">
        <v>2008</v>
      </c>
      <c r="E84" s="270" t="s">
        <v>45</v>
      </c>
      <c r="F84" s="272">
        <v>0.00020532407407407405</v>
      </c>
      <c r="G84" s="272">
        <v>0.00020219907407407404</v>
      </c>
      <c r="H84" s="272">
        <v>0.00020219907407407404</v>
      </c>
      <c r="I84" s="270">
        <v>3</v>
      </c>
    </row>
    <row r="85" spans="1:9" ht="20.25" customHeight="1">
      <c r="A85" s="270" t="s">
        <v>11</v>
      </c>
      <c r="B85" s="270" t="s">
        <v>80</v>
      </c>
      <c r="C85" s="271" t="s">
        <v>157</v>
      </c>
      <c r="D85" s="270">
        <v>2006</v>
      </c>
      <c r="E85" s="270" t="s">
        <v>45</v>
      </c>
      <c r="F85" s="272">
        <v>0.00020335648148148147</v>
      </c>
      <c r="G85" s="272">
        <v>0.00021550925925925926</v>
      </c>
      <c r="H85" s="272">
        <v>0.00020335648148148147</v>
      </c>
      <c r="I85" s="270">
        <v>1</v>
      </c>
    </row>
    <row r="86" spans="1:9" ht="20.25" customHeight="1">
      <c r="A86" s="219" t="s">
        <v>12</v>
      </c>
      <c r="B86" s="219" t="s">
        <v>65</v>
      </c>
      <c r="C86" s="231" t="s">
        <v>59</v>
      </c>
      <c r="D86" s="219">
        <v>2006</v>
      </c>
      <c r="E86" s="219" t="s">
        <v>54</v>
      </c>
      <c r="F86" s="232">
        <v>0.00020601851851851855</v>
      </c>
      <c r="G86" s="232">
        <v>0.0002064814814814815</v>
      </c>
      <c r="H86" s="232">
        <v>0.00020601851851851855</v>
      </c>
      <c r="I86" s="219">
        <v>0</v>
      </c>
    </row>
    <row r="87" spans="1:9" ht="20.25" customHeight="1">
      <c r="A87" s="219" t="s">
        <v>12</v>
      </c>
      <c r="B87" s="219">
        <v>64</v>
      </c>
      <c r="C87" s="231" t="s">
        <v>249</v>
      </c>
      <c r="D87" s="219">
        <v>2006</v>
      </c>
      <c r="E87" s="219" t="s">
        <v>159</v>
      </c>
      <c r="F87" s="232">
        <v>0.00020601851851851855</v>
      </c>
      <c r="G87" s="232">
        <v>0.0002210648148148148</v>
      </c>
      <c r="H87" s="232">
        <v>0.00020601851851851855</v>
      </c>
      <c r="I87" s="219">
        <v>0</v>
      </c>
    </row>
    <row r="88" spans="1:9" ht="20.25" customHeight="1">
      <c r="A88" s="270" t="s">
        <v>46</v>
      </c>
      <c r="B88" s="270" t="s">
        <v>139</v>
      </c>
      <c r="C88" s="271" t="s">
        <v>162</v>
      </c>
      <c r="D88" s="270">
        <v>2007</v>
      </c>
      <c r="E88" s="270" t="s">
        <v>45</v>
      </c>
      <c r="F88" s="272">
        <v>0.00024097222222222225</v>
      </c>
      <c r="G88" s="272">
        <v>0.00021041666666666667</v>
      </c>
      <c r="H88" s="272">
        <v>0.00021041666666666667</v>
      </c>
      <c r="I88" s="270">
        <v>0</v>
      </c>
    </row>
    <row r="89" spans="1:9" ht="20.25" customHeight="1">
      <c r="A89" s="219" t="s">
        <v>19</v>
      </c>
      <c r="B89" s="219" t="s">
        <v>68</v>
      </c>
      <c r="C89" s="231" t="s">
        <v>156</v>
      </c>
      <c r="D89" s="219">
        <v>2006</v>
      </c>
      <c r="E89" s="219" t="s">
        <v>57</v>
      </c>
      <c r="F89" s="232">
        <v>0.00021909722222222222</v>
      </c>
      <c r="G89" s="232">
        <v>0.0002125</v>
      </c>
      <c r="H89" s="232">
        <v>0.0002125</v>
      </c>
      <c r="I89" s="219">
        <v>0</v>
      </c>
    </row>
    <row r="90" spans="1:9" ht="20.25" customHeight="1">
      <c r="A90" s="219" t="s">
        <v>20</v>
      </c>
      <c r="B90" s="219" t="s">
        <v>69</v>
      </c>
      <c r="C90" s="231" t="s">
        <v>61</v>
      </c>
      <c r="D90" s="219">
        <v>2006</v>
      </c>
      <c r="E90" s="219" t="s">
        <v>143</v>
      </c>
      <c r="F90" s="232">
        <v>0.00021770833333333332</v>
      </c>
      <c r="G90" s="232">
        <v>0.00021585648148148145</v>
      </c>
      <c r="H90" s="232">
        <v>0.00021585648148148145</v>
      </c>
      <c r="I90" s="219">
        <v>0</v>
      </c>
    </row>
    <row r="91" spans="1:9" ht="20.25" customHeight="1">
      <c r="A91" s="219" t="s">
        <v>21</v>
      </c>
      <c r="B91" s="219" t="s">
        <v>36</v>
      </c>
      <c r="C91" s="231" t="s">
        <v>164</v>
      </c>
      <c r="D91" s="219">
        <v>2007</v>
      </c>
      <c r="E91" s="219" t="s">
        <v>159</v>
      </c>
      <c r="F91" s="232">
        <v>0.00024016203703703702</v>
      </c>
      <c r="G91" s="232">
        <v>0.0002181712962962963</v>
      </c>
      <c r="H91" s="232">
        <v>0.0002181712962962963</v>
      </c>
      <c r="I91" s="219">
        <v>0</v>
      </c>
    </row>
    <row r="92" spans="1:9" ht="20.25" customHeight="1">
      <c r="A92" s="270" t="s">
        <v>22</v>
      </c>
      <c r="B92" s="270" t="s">
        <v>37</v>
      </c>
      <c r="C92" s="271" t="s">
        <v>63</v>
      </c>
      <c r="D92" s="270">
        <v>2007</v>
      </c>
      <c r="E92" s="270" t="s">
        <v>45</v>
      </c>
      <c r="F92" s="272">
        <v>0.00022361111111111114</v>
      </c>
      <c r="G92" s="272">
        <v>0.00022094907407407407</v>
      </c>
      <c r="H92" s="272">
        <v>0.00022094907407407407</v>
      </c>
      <c r="I92" s="270">
        <v>0</v>
      </c>
    </row>
    <row r="93" spans="1:9" ht="20.25" customHeight="1">
      <c r="A93" s="219" t="s">
        <v>23</v>
      </c>
      <c r="B93" s="219" t="s">
        <v>120</v>
      </c>
      <c r="C93" s="231" t="s">
        <v>167</v>
      </c>
      <c r="D93" s="219">
        <v>2008</v>
      </c>
      <c r="E93" s="219" t="s">
        <v>143</v>
      </c>
      <c r="F93" s="232">
        <v>0.0002446759259259259</v>
      </c>
      <c r="G93" s="232">
        <v>0.0002268518518518519</v>
      </c>
      <c r="H93" s="232">
        <v>0.0002268518518518519</v>
      </c>
      <c r="I93" s="219">
        <v>0</v>
      </c>
    </row>
    <row r="94" spans="1:9" ht="20.25" customHeight="1">
      <c r="A94" s="219" t="s">
        <v>24</v>
      </c>
      <c r="B94" s="219" t="s">
        <v>86</v>
      </c>
      <c r="C94" s="231" t="s">
        <v>160</v>
      </c>
      <c r="D94" s="219">
        <v>2007</v>
      </c>
      <c r="E94" s="219" t="s">
        <v>159</v>
      </c>
      <c r="F94" s="232">
        <v>0.00023090277777777776</v>
      </c>
      <c r="G94" s="232">
        <v>0.0002349537037037037</v>
      </c>
      <c r="H94" s="232">
        <v>0.00023090277777777776</v>
      </c>
      <c r="I94" s="219">
        <v>0</v>
      </c>
    </row>
    <row r="95" spans="1:9" ht="20.25" customHeight="1">
      <c r="A95" s="219" t="s">
        <v>25</v>
      </c>
      <c r="B95" s="219" t="s">
        <v>117</v>
      </c>
      <c r="C95" s="231" t="s">
        <v>165</v>
      </c>
      <c r="D95" s="219">
        <v>2008</v>
      </c>
      <c r="E95" s="219" t="s">
        <v>159</v>
      </c>
      <c r="F95" s="232">
        <v>0.00023726851851851852</v>
      </c>
      <c r="G95" s="232">
        <v>0.00023194444444444442</v>
      </c>
      <c r="H95" s="232">
        <v>0.00023194444444444442</v>
      </c>
      <c r="I95" s="219">
        <v>0</v>
      </c>
    </row>
    <row r="96" spans="1:9" ht="20.25" customHeight="1">
      <c r="A96" s="219" t="s">
        <v>26</v>
      </c>
      <c r="B96" s="219" t="s">
        <v>87</v>
      </c>
      <c r="C96" s="231" t="s">
        <v>161</v>
      </c>
      <c r="D96" s="219">
        <v>2007</v>
      </c>
      <c r="E96" s="219" t="s">
        <v>57</v>
      </c>
      <c r="F96" s="232">
        <v>0.00024131944444444448</v>
      </c>
      <c r="G96" s="232">
        <v>0</v>
      </c>
      <c r="H96" s="232">
        <v>0.00024131944444444448</v>
      </c>
      <c r="I96" s="219">
        <v>0</v>
      </c>
    </row>
    <row r="97" spans="1:9" ht="20.25" customHeight="1">
      <c r="A97" s="270" t="s">
        <v>47</v>
      </c>
      <c r="B97" s="270">
        <v>62</v>
      </c>
      <c r="C97" s="271" t="s">
        <v>168</v>
      </c>
      <c r="D97" s="270">
        <v>2008</v>
      </c>
      <c r="E97" s="270" t="s">
        <v>45</v>
      </c>
      <c r="F97" s="272">
        <v>0.00024895833333333334</v>
      </c>
      <c r="G97" s="272">
        <v>0.00024212962962962966</v>
      </c>
      <c r="H97" s="272">
        <v>0.00024212962962962966</v>
      </c>
      <c r="I97" s="270">
        <v>0</v>
      </c>
    </row>
    <row r="98" spans="1:9" ht="20.25" customHeight="1">
      <c r="A98" s="219" t="s">
        <v>27</v>
      </c>
      <c r="B98" s="219" t="s">
        <v>119</v>
      </c>
      <c r="C98" s="231" t="s">
        <v>166</v>
      </c>
      <c r="D98" s="219">
        <v>2008</v>
      </c>
      <c r="E98" s="219" t="s">
        <v>159</v>
      </c>
      <c r="F98" s="232">
        <v>0.0002519675925925926</v>
      </c>
      <c r="G98" s="232">
        <v>0.00025775462962962964</v>
      </c>
      <c r="H98" s="232">
        <v>0.0002519675925925926</v>
      </c>
      <c r="I98" s="219">
        <v>0</v>
      </c>
    </row>
    <row r="99" spans="1:9" ht="20.25" customHeight="1">
      <c r="A99" s="270">
        <v>20</v>
      </c>
      <c r="B99" s="270" t="s">
        <v>85</v>
      </c>
      <c r="C99" s="271" t="s">
        <v>62</v>
      </c>
      <c r="D99" s="270">
        <v>2007</v>
      </c>
      <c r="E99" s="270" t="s">
        <v>45</v>
      </c>
      <c r="F99" s="272">
        <v>0.0002678240740740741</v>
      </c>
      <c r="G99" s="272">
        <v>0.00025578703703703706</v>
      </c>
      <c r="H99" s="272">
        <v>0.00025578703703703706</v>
      </c>
      <c r="I99" s="270">
        <v>0</v>
      </c>
    </row>
    <row r="100" spans="1:9" ht="20.25" customHeight="1">
      <c r="A100" s="219">
        <v>21</v>
      </c>
      <c r="B100" s="219">
        <v>63</v>
      </c>
      <c r="C100" s="231" t="s">
        <v>169</v>
      </c>
      <c r="D100" s="219">
        <v>2008</v>
      </c>
      <c r="E100" s="219" t="s">
        <v>143</v>
      </c>
      <c r="F100" s="232">
        <v>0.0002615740740740741</v>
      </c>
      <c r="G100" s="232">
        <v>0.00028032407407407406</v>
      </c>
      <c r="H100" s="232">
        <v>0.0002615740740740741</v>
      </c>
      <c r="I100" s="219">
        <v>0</v>
      </c>
    </row>
    <row r="101" spans="1:9" ht="20.25" customHeight="1">
      <c r="A101" s="219">
        <v>22</v>
      </c>
      <c r="B101" s="219" t="s">
        <v>38</v>
      </c>
      <c r="C101" s="231" t="s">
        <v>55</v>
      </c>
      <c r="D101" s="219">
        <v>2008</v>
      </c>
      <c r="E101" s="219" t="s">
        <v>54</v>
      </c>
      <c r="F101" s="232">
        <v>0.00027037037037037036</v>
      </c>
      <c r="G101" s="232">
        <v>0.0002641203703703704</v>
      </c>
      <c r="H101" s="232">
        <v>0.0002641203703703704</v>
      </c>
      <c r="I101" s="219">
        <v>0</v>
      </c>
    </row>
    <row r="102" spans="1:9" ht="18" customHeight="1">
      <c r="A102" s="219"/>
      <c r="B102" s="6" t="s">
        <v>66</v>
      </c>
      <c r="C102" s="217" t="s">
        <v>261</v>
      </c>
      <c r="D102" s="6">
        <v>2006</v>
      </c>
      <c r="E102" s="6" t="s">
        <v>143</v>
      </c>
      <c r="F102" s="218"/>
      <c r="G102" s="218"/>
      <c r="H102" s="218" t="s">
        <v>369</v>
      </c>
      <c r="I102" s="118"/>
    </row>
    <row r="103" spans="1:9" ht="18" customHeight="1">
      <c r="A103" s="219"/>
      <c r="B103" s="6" t="s">
        <v>81</v>
      </c>
      <c r="C103" s="217" t="s">
        <v>262</v>
      </c>
      <c r="D103" s="6">
        <v>2006</v>
      </c>
      <c r="E103" s="6" t="s">
        <v>158</v>
      </c>
      <c r="F103" s="218"/>
      <c r="G103" s="218"/>
      <c r="H103" s="218" t="s">
        <v>369</v>
      </c>
      <c r="I103" s="118"/>
    </row>
    <row r="104" spans="1:9" ht="18" customHeight="1">
      <c r="A104" s="219"/>
      <c r="B104" s="6" t="s">
        <v>83</v>
      </c>
      <c r="C104" s="217" t="s">
        <v>263</v>
      </c>
      <c r="D104" s="6">
        <v>2006</v>
      </c>
      <c r="E104" s="6" t="s">
        <v>143</v>
      </c>
      <c r="F104" s="218"/>
      <c r="G104" s="218"/>
      <c r="H104" s="218" t="s">
        <v>369</v>
      </c>
      <c r="I104" s="118"/>
    </row>
    <row r="105" spans="1:9" ht="18" customHeight="1">
      <c r="A105" s="219"/>
      <c r="B105" s="6" t="s">
        <v>84</v>
      </c>
      <c r="C105" s="217" t="s">
        <v>264</v>
      </c>
      <c r="D105" s="6">
        <v>2007</v>
      </c>
      <c r="E105" s="6" t="s">
        <v>159</v>
      </c>
      <c r="F105" s="218"/>
      <c r="G105" s="218"/>
      <c r="H105" s="218" t="s">
        <v>369</v>
      </c>
      <c r="I105" s="118"/>
    </row>
    <row r="106" spans="1:9" ht="18" customHeight="1">
      <c r="A106" s="219"/>
      <c r="B106" s="6" t="s">
        <v>88</v>
      </c>
      <c r="C106" s="217" t="s">
        <v>265</v>
      </c>
      <c r="D106" s="6">
        <v>2007</v>
      </c>
      <c r="E106" s="6" t="s">
        <v>45</v>
      </c>
      <c r="F106" s="218"/>
      <c r="G106" s="218"/>
      <c r="H106" s="218" t="s">
        <v>369</v>
      </c>
      <c r="I106" s="118"/>
    </row>
    <row r="107" spans="1:9" ht="18" customHeight="1">
      <c r="A107" s="219"/>
      <c r="B107" s="6" t="s">
        <v>89</v>
      </c>
      <c r="C107" s="217" t="s">
        <v>266</v>
      </c>
      <c r="D107" s="6">
        <v>2007</v>
      </c>
      <c r="E107" s="6" t="s">
        <v>159</v>
      </c>
      <c r="F107" s="218"/>
      <c r="G107" s="218"/>
      <c r="H107" s="218" t="s">
        <v>369</v>
      </c>
      <c r="I107" s="118"/>
    </row>
    <row r="108" spans="1:9" ht="18" customHeight="1">
      <c r="A108" s="219"/>
      <c r="B108" s="6" t="s">
        <v>90</v>
      </c>
      <c r="C108" s="217" t="s">
        <v>267</v>
      </c>
      <c r="D108" s="6">
        <v>2007</v>
      </c>
      <c r="E108" s="6" t="s">
        <v>143</v>
      </c>
      <c r="F108" s="218"/>
      <c r="G108" s="218"/>
      <c r="H108" s="218" t="s">
        <v>369</v>
      </c>
      <c r="I108" s="118"/>
    </row>
    <row r="109" spans="1:9" ht="18" customHeight="1">
      <c r="A109" s="219"/>
      <c r="B109" s="6" t="s">
        <v>91</v>
      </c>
      <c r="C109" s="217" t="s">
        <v>268</v>
      </c>
      <c r="D109" s="6">
        <v>2007</v>
      </c>
      <c r="E109" s="6" t="s">
        <v>158</v>
      </c>
      <c r="F109" s="218"/>
      <c r="G109" s="218"/>
      <c r="H109" s="218" t="s">
        <v>369</v>
      </c>
      <c r="I109" s="118"/>
    </row>
    <row r="110" spans="1:9" ht="18" customHeight="1">
      <c r="A110" s="219"/>
      <c r="B110" s="6" t="s">
        <v>34</v>
      </c>
      <c r="C110" s="217" t="s">
        <v>269</v>
      </c>
      <c r="D110" s="6">
        <v>2007</v>
      </c>
      <c r="E110" s="6" t="s">
        <v>159</v>
      </c>
      <c r="F110" s="218"/>
      <c r="G110" s="218"/>
      <c r="H110" s="218" t="s">
        <v>369</v>
      </c>
      <c r="I110" s="118"/>
    </row>
    <row r="111" spans="1:9" ht="18" customHeight="1">
      <c r="A111" s="219"/>
      <c r="B111" s="6" t="s">
        <v>39</v>
      </c>
      <c r="C111" s="217" t="s">
        <v>270</v>
      </c>
      <c r="D111" s="6">
        <v>2008</v>
      </c>
      <c r="E111" s="6" t="s">
        <v>57</v>
      </c>
      <c r="F111" s="218"/>
      <c r="G111" s="218"/>
      <c r="H111" s="218" t="s">
        <v>369</v>
      </c>
      <c r="I111" s="118"/>
    </row>
    <row r="112" spans="1:9" ht="18" customHeight="1">
      <c r="A112" s="219"/>
      <c r="B112" s="6" t="s">
        <v>116</v>
      </c>
      <c r="C112" s="217" t="s">
        <v>271</v>
      </c>
      <c r="D112" s="6">
        <v>2008</v>
      </c>
      <c r="E112" s="6" t="s">
        <v>45</v>
      </c>
      <c r="F112" s="218"/>
      <c r="G112" s="218"/>
      <c r="H112" s="218" t="s">
        <v>369</v>
      </c>
      <c r="I112" s="118"/>
    </row>
    <row r="113" spans="1:9" ht="18" customHeight="1">
      <c r="A113" s="219"/>
      <c r="B113" s="6" t="s">
        <v>272</v>
      </c>
      <c r="C113" s="217" t="s">
        <v>273</v>
      </c>
      <c r="D113" s="6">
        <v>2008</v>
      </c>
      <c r="E113" s="6" t="s">
        <v>143</v>
      </c>
      <c r="F113" s="218"/>
      <c r="G113" s="218"/>
      <c r="H113" s="218" t="s">
        <v>369</v>
      </c>
      <c r="I113" s="118"/>
    </row>
    <row r="114" spans="1:9" ht="18" customHeight="1">
      <c r="A114" s="219"/>
      <c r="B114" s="6">
        <v>61</v>
      </c>
      <c r="C114" s="217" t="s">
        <v>274</v>
      </c>
      <c r="D114" s="6">
        <v>2008</v>
      </c>
      <c r="E114" s="6" t="s">
        <v>57</v>
      </c>
      <c r="F114" s="218"/>
      <c r="G114" s="218"/>
      <c r="H114" s="218" t="s">
        <v>369</v>
      </c>
      <c r="I114" s="118"/>
    </row>
    <row r="115" spans="1:9" ht="20.25" customHeight="1">
      <c r="A115" s="171"/>
      <c r="B115" s="171"/>
      <c r="C115" s="172"/>
      <c r="D115" s="171"/>
      <c r="E115" s="171"/>
      <c r="F115" s="182"/>
      <c r="G115" s="182"/>
      <c r="H115" s="182"/>
      <c r="I115" s="171"/>
    </row>
    <row r="116" spans="1:9" ht="20.25" customHeight="1">
      <c r="A116" s="210" t="s">
        <v>0</v>
      </c>
      <c r="B116" s="211"/>
      <c r="C116" s="212" t="s">
        <v>227</v>
      </c>
      <c r="D116" s="171"/>
      <c r="E116" s="171"/>
      <c r="F116" s="182"/>
      <c r="G116" s="182"/>
      <c r="H116" s="182"/>
      <c r="I116" s="171"/>
    </row>
    <row r="117" spans="1:9" ht="20.25" customHeight="1">
      <c r="A117" s="210"/>
      <c r="B117" s="211"/>
      <c r="C117" s="212"/>
      <c r="D117" s="171"/>
      <c r="E117" s="171"/>
      <c r="F117" s="182"/>
      <c r="G117" s="182"/>
      <c r="H117" s="182"/>
      <c r="I117" s="171"/>
    </row>
    <row r="118" spans="1:9" ht="20.25" customHeight="1">
      <c r="A118" s="188" t="s">
        <v>1</v>
      </c>
      <c r="B118" s="188" t="s">
        <v>2</v>
      </c>
      <c r="C118" s="189" t="s">
        <v>3</v>
      </c>
      <c r="D118" s="188" t="s">
        <v>4</v>
      </c>
      <c r="E118" s="188" t="s">
        <v>5</v>
      </c>
      <c r="F118" s="204" t="s">
        <v>14</v>
      </c>
      <c r="G118" s="204" t="s">
        <v>15</v>
      </c>
      <c r="H118" s="204" t="s">
        <v>43</v>
      </c>
      <c r="I118" s="188" t="s">
        <v>44</v>
      </c>
    </row>
    <row r="119" spans="1:9" ht="20.25" customHeight="1">
      <c r="A119" s="184"/>
      <c r="B119" s="184"/>
      <c r="C119" s="185"/>
      <c r="D119" s="184"/>
      <c r="E119" s="184"/>
      <c r="F119" s="200"/>
      <c r="G119" s="200"/>
      <c r="H119" s="200"/>
      <c r="I119" s="184"/>
    </row>
    <row r="120" spans="1:9" ht="20.25" customHeight="1">
      <c r="A120" s="270" t="s">
        <v>6</v>
      </c>
      <c r="B120" s="270" t="s">
        <v>122</v>
      </c>
      <c r="C120" s="271" t="s">
        <v>74</v>
      </c>
      <c r="D120" s="270">
        <v>2006</v>
      </c>
      <c r="E120" s="270" t="s">
        <v>45</v>
      </c>
      <c r="F120" s="272">
        <v>0.0001810185185185185</v>
      </c>
      <c r="G120" s="272">
        <v>0.0001798611111111111</v>
      </c>
      <c r="H120" s="272">
        <v>0.0001798611111111111</v>
      </c>
      <c r="I120" s="270">
        <v>7</v>
      </c>
    </row>
    <row r="121" spans="1:9" ht="20.25" customHeight="1">
      <c r="A121" s="219" t="s">
        <v>7</v>
      </c>
      <c r="B121" s="219" t="s">
        <v>121</v>
      </c>
      <c r="C121" s="231" t="s">
        <v>71</v>
      </c>
      <c r="D121" s="219">
        <v>2006</v>
      </c>
      <c r="E121" s="219" t="s">
        <v>153</v>
      </c>
      <c r="F121" s="232">
        <v>0.00019039351851851853</v>
      </c>
      <c r="G121" s="232">
        <v>0.00018622685185185184</v>
      </c>
      <c r="H121" s="232">
        <v>0.00018622685185185184</v>
      </c>
      <c r="I121" s="219">
        <v>5</v>
      </c>
    </row>
    <row r="122" spans="1:9" ht="20.25" customHeight="1">
      <c r="A122" s="219" t="s">
        <v>8</v>
      </c>
      <c r="B122" s="219" t="s">
        <v>124</v>
      </c>
      <c r="C122" s="231" t="s">
        <v>170</v>
      </c>
      <c r="D122" s="219">
        <v>2006</v>
      </c>
      <c r="E122" s="219" t="s">
        <v>153</v>
      </c>
      <c r="F122" s="232">
        <v>0.00020763888888888893</v>
      </c>
      <c r="G122" s="232">
        <v>0.00019849537037037036</v>
      </c>
      <c r="H122" s="232">
        <v>0.00019849537037037036</v>
      </c>
      <c r="I122" s="219">
        <v>4</v>
      </c>
    </row>
    <row r="123" spans="1:9" ht="20.25" customHeight="1">
      <c r="A123" s="219" t="s">
        <v>9</v>
      </c>
      <c r="B123" s="219" t="s">
        <v>183</v>
      </c>
      <c r="C123" s="231" t="s">
        <v>250</v>
      </c>
      <c r="D123" s="219">
        <v>2006</v>
      </c>
      <c r="E123" s="219" t="s">
        <v>153</v>
      </c>
      <c r="F123" s="232">
        <v>0.00020462962962962967</v>
      </c>
      <c r="G123" s="232">
        <v>0.00020104166666666667</v>
      </c>
      <c r="H123" s="232">
        <v>0.00020104166666666667</v>
      </c>
      <c r="I123" s="219">
        <v>3</v>
      </c>
    </row>
    <row r="124" spans="1:9" ht="20.25" customHeight="1">
      <c r="A124" s="270" t="s">
        <v>10</v>
      </c>
      <c r="B124" s="270" t="s">
        <v>125</v>
      </c>
      <c r="C124" s="271" t="s">
        <v>171</v>
      </c>
      <c r="D124" s="270">
        <v>2006</v>
      </c>
      <c r="E124" s="270" t="s">
        <v>45</v>
      </c>
      <c r="F124" s="272">
        <v>0.00020833333333333335</v>
      </c>
      <c r="G124" s="272">
        <v>0.00020312500000000004</v>
      </c>
      <c r="H124" s="272">
        <v>0.00020312500000000004</v>
      </c>
      <c r="I124" s="270">
        <v>2</v>
      </c>
    </row>
    <row r="125" spans="1:9" ht="20.25" customHeight="1">
      <c r="A125" s="219" t="s">
        <v>11</v>
      </c>
      <c r="B125" s="219" t="s">
        <v>127</v>
      </c>
      <c r="C125" s="231" t="s">
        <v>172</v>
      </c>
      <c r="D125" s="219">
        <v>2006</v>
      </c>
      <c r="E125" s="219" t="s">
        <v>158</v>
      </c>
      <c r="F125" s="232">
        <v>0.00020335648148148147</v>
      </c>
      <c r="G125" s="232">
        <v>0.00020358796296296295</v>
      </c>
      <c r="H125" s="232">
        <v>0.00020335648148148147</v>
      </c>
      <c r="I125" s="219">
        <v>1</v>
      </c>
    </row>
    <row r="126" spans="1:9" ht="20.25" customHeight="1">
      <c r="A126" s="270" t="s">
        <v>12</v>
      </c>
      <c r="B126" s="270" t="s">
        <v>129</v>
      </c>
      <c r="C126" s="271" t="s">
        <v>76</v>
      </c>
      <c r="D126" s="270">
        <v>2006</v>
      </c>
      <c r="E126" s="270" t="s">
        <v>45</v>
      </c>
      <c r="F126" s="272">
        <v>0.000224537037037037</v>
      </c>
      <c r="G126" s="272">
        <v>0.00022256944444444443</v>
      </c>
      <c r="H126" s="272">
        <v>0.00022256944444444443</v>
      </c>
      <c r="I126" s="270">
        <v>0</v>
      </c>
    </row>
    <row r="127" spans="1:9" ht="20.25" customHeight="1">
      <c r="A127" s="219" t="s">
        <v>13</v>
      </c>
      <c r="B127" s="219" t="s">
        <v>175</v>
      </c>
      <c r="C127" s="231" t="s">
        <v>176</v>
      </c>
      <c r="D127" s="219">
        <v>2008</v>
      </c>
      <c r="E127" s="219" t="s">
        <v>159</v>
      </c>
      <c r="F127" s="232">
        <v>0.00023148148148148146</v>
      </c>
      <c r="G127" s="232">
        <v>0.00022719907407407408</v>
      </c>
      <c r="H127" s="232">
        <v>0.00022719907407407408</v>
      </c>
      <c r="I127" s="219">
        <v>0</v>
      </c>
    </row>
    <row r="128" spans="1:9" ht="20.25" customHeight="1">
      <c r="A128" s="219" t="s">
        <v>46</v>
      </c>
      <c r="B128" s="219" t="s">
        <v>40</v>
      </c>
      <c r="C128" s="231" t="s">
        <v>174</v>
      </c>
      <c r="D128" s="219">
        <v>2008</v>
      </c>
      <c r="E128" s="219" t="s">
        <v>143</v>
      </c>
      <c r="F128" s="232">
        <v>0.0002796296296296296</v>
      </c>
      <c r="G128" s="232">
        <v>0.00023020833333333335</v>
      </c>
      <c r="H128" s="232">
        <v>0.00023020833333333335</v>
      </c>
      <c r="I128" s="219">
        <v>0</v>
      </c>
    </row>
    <row r="129" spans="1:9" ht="20.25" customHeight="1">
      <c r="A129" s="270" t="s">
        <v>19</v>
      </c>
      <c r="B129" s="270" t="s">
        <v>135</v>
      </c>
      <c r="C129" s="271" t="s">
        <v>173</v>
      </c>
      <c r="D129" s="270">
        <v>2007</v>
      </c>
      <c r="E129" s="270" t="s">
        <v>45</v>
      </c>
      <c r="F129" s="272">
        <v>0.0002508101851851852</v>
      </c>
      <c r="G129" s="272">
        <v>0.00024224537037037034</v>
      </c>
      <c r="H129" s="272">
        <v>0.00024224537037037034</v>
      </c>
      <c r="I129" s="270">
        <v>0</v>
      </c>
    </row>
    <row r="130" spans="1:9" ht="20.25" customHeight="1">
      <c r="A130" s="219" t="s">
        <v>20</v>
      </c>
      <c r="B130" s="219" t="s">
        <v>184</v>
      </c>
      <c r="C130" s="231" t="s">
        <v>251</v>
      </c>
      <c r="D130" s="219">
        <v>2008</v>
      </c>
      <c r="E130" s="219" t="s">
        <v>159</v>
      </c>
      <c r="F130" s="232">
        <v>0.00024293981481481484</v>
      </c>
      <c r="G130" s="232">
        <v>0.0003232638888888889</v>
      </c>
      <c r="H130" s="232">
        <v>0.00024293981481481484</v>
      </c>
      <c r="I130" s="219">
        <v>0</v>
      </c>
    </row>
    <row r="131" spans="1:9" ht="20.25" customHeight="1">
      <c r="A131" s="219" t="s">
        <v>21</v>
      </c>
      <c r="B131" s="219" t="s">
        <v>178</v>
      </c>
      <c r="C131" s="231" t="s">
        <v>179</v>
      </c>
      <c r="D131" s="219">
        <v>2008</v>
      </c>
      <c r="E131" s="219" t="s">
        <v>159</v>
      </c>
      <c r="F131" s="232">
        <v>0.00024687499999999997</v>
      </c>
      <c r="G131" s="232">
        <v>0.0002637731481481481</v>
      </c>
      <c r="H131" s="232">
        <v>0.00024687499999999997</v>
      </c>
      <c r="I131" s="219">
        <v>0</v>
      </c>
    </row>
    <row r="132" spans="1:9" ht="20.25" customHeight="1">
      <c r="A132" s="219" t="s">
        <v>22</v>
      </c>
      <c r="B132" s="219" t="s">
        <v>180</v>
      </c>
      <c r="C132" s="231" t="s">
        <v>181</v>
      </c>
      <c r="D132" s="219">
        <v>2008</v>
      </c>
      <c r="E132" s="219" t="s">
        <v>54</v>
      </c>
      <c r="F132" s="232">
        <v>0.0002549768518518519</v>
      </c>
      <c r="G132" s="232">
        <v>0</v>
      </c>
      <c r="H132" s="232">
        <v>0.0002549768518518519</v>
      </c>
      <c r="I132" s="219">
        <v>0</v>
      </c>
    </row>
    <row r="133" spans="1:9" ht="20.25" customHeight="1">
      <c r="A133" s="219"/>
      <c r="B133" s="6" t="s">
        <v>123</v>
      </c>
      <c r="C133" s="217" t="s">
        <v>276</v>
      </c>
      <c r="D133" s="6">
        <v>2006</v>
      </c>
      <c r="E133" s="6" t="s">
        <v>57</v>
      </c>
      <c r="F133" s="232"/>
      <c r="G133" s="232"/>
      <c r="H133" s="218" t="s">
        <v>369</v>
      </c>
      <c r="I133" s="219"/>
    </row>
    <row r="134" spans="1:9" ht="20.25" customHeight="1">
      <c r="A134" s="219"/>
      <c r="B134" s="6" t="s">
        <v>126</v>
      </c>
      <c r="C134" s="217" t="s">
        <v>277</v>
      </c>
      <c r="D134" s="6">
        <v>2006</v>
      </c>
      <c r="E134" s="6" t="s">
        <v>159</v>
      </c>
      <c r="F134" s="232"/>
      <c r="G134" s="232"/>
      <c r="H134" s="218" t="s">
        <v>369</v>
      </c>
      <c r="I134" s="219"/>
    </row>
    <row r="135" spans="1:9" ht="20.25" customHeight="1">
      <c r="A135" s="219"/>
      <c r="B135" s="6" t="s">
        <v>128</v>
      </c>
      <c r="C135" s="217" t="s">
        <v>278</v>
      </c>
      <c r="D135" s="6">
        <v>2006</v>
      </c>
      <c r="E135" s="6" t="s">
        <v>158</v>
      </c>
      <c r="F135" s="232"/>
      <c r="G135" s="232"/>
      <c r="H135" s="218" t="s">
        <v>369</v>
      </c>
      <c r="I135" s="219"/>
    </row>
    <row r="136" spans="1:9" ht="20.25" customHeight="1">
      <c r="A136" s="219"/>
      <c r="B136" s="6" t="s">
        <v>130</v>
      </c>
      <c r="C136" s="217" t="s">
        <v>279</v>
      </c>
      <c r="D136" s="6">
        <v>2007</v>
      </c>
      <c r="E136" s="6" t="s">
        <v>158</v>
      </c>
      <c r="F136" s="232"/>
      <c r="G136" s="232"/>
      <c r="H136" s="218" t="s">
        <v>369</v>
      </c>
      <c r="I136" s="219"/>
    </row>
    <row r="137" spans="1:9" ht="20.25" customHeight="1">
      <c r="A137" s="219"/>
      <c r="B137" s="6" t="s">
        <v>131</v>
      </c>
      <c r="C137" s="217" t="s">
        <v>280</v>
      </c>
      <c r="D137" s="6">
        <v>2007</v>
      </c>
      <c r="E137" s="6" t="s">
        <v>159</v>
      </c>
      <c r="F137" s="232"/>
      <c r="G137" s="232"/>
      <c r="H137" s="218" t="s">
        <v>369</v>
      </c>
      <c r="I137" s="219"/>
    </row>
    <row r="138" spans="1:9" ht="20.25" customHeight="1">
      <c r="A138" s="219"/>
      <c r="B138" s="6" t="s">
        <v>132</v>
      </c>
      <c r="C138" s="217" t="s">
        <v>281</v>
      </c>
      <c r="D138" s="6">
        <v>2007</v>
      </c>
      <c r="E138" s="6" t="s">
        <v>159</v>
      </c>
      <c r="F138" s="232"/>
      <c r="G138" s="232"/>
      <c r="H138" s="218" t="s">
        <v>369</v>
      </c>
      <c r="I138" s="219"/>
    </row>
    <row r="139" spans="1:9" ht="20.25" customHeight="1">
      <c r="A139" s="219"/>
      <c r="B139" s="6" t="s">
        <v>282</v>
      </c>
      <c r="C139" s="217" t="s">
        <v>283</v>
      </c>
      <c r="D139" s="6">
        <v>2007</v>
      </c>
      <c r="E139" s="6" t="s">
        <v>159</v>
      </c>
      <c r="F139" s="232"/>
      <c r="G139" s="232"/>
      <c r="H139" s="218" t="s">
        <v>369</v>
      </c>
      <c r="I139" s="219"/>
    </row>
    <row r="140" spans="1:9" ht="20.25" customHeight="1">
      <c r="A140" s="219"/>
      <c r="B140" s="6" t="s">
        <v>133</v>
      </c>
      <c r="C140" s="217" t="s">
        <v>284</v>
      </c>
      <c r="D140" s="6">
        <v>2007</v>
      </c>
      <c r="E140" s="6" t="s">
        <v>153</v>
      </c>
      <c r="F140" s="232"/>
      <c r="G140" s="232"/>
      <c r="H140" s="218" t="s">
        <v>369</v>
      </c>
      <c r="I140" s="219"/>
    </row>
    <row r="141" spans="1:9" ht="20.25" customHeight="1">
      <c r="A141" s="219"/>
      <c r="B141" s="6" t="s">
        <v>134</v>
      </c>
      <c r="C141" s="217" t="s">
        <v>285</v>
      </c>
      <c r="D141" s="6">
        <v>2007</v>
      </c>
      <c r="E141" s="6" t="s">
        <v>159</v>
      </c>
      <c r="F141" s="232"/>
      <c r="G141" s="232"/>
      <c r="H141" s="218" t="s">
        <v>369</v>
      </c>
      <c r="I141" s="219"/>
    </row>
    <row r="142" spans="1:9" ht="20.25" customHeight="1">
      <c r="A142" s="219"/>
      <c r="B142" s="6" t="s">
        <v>286</v>
      </c>
      <c r="C142" s="217" t="s">
        <v>287</v>
      </c>
      <c r="D142" s="6">
        <v>2008</v>
      </c>
      <c r="E142" s="6" t="s">
        <v>159</v>
      </c>
      <c r="F142" s="232"/>
      <c r="G142" s="232"/>
      <c r="H142" s="218" t="s">
        <v>369</v>
      </c>
      <c r="I142" s="219"/>
    </row>
    <row r="143" spans="1:9" ht="20.25" customHeight="1">
      <c r="A143" s="219"/>
      <c r="B143" s="6" t="s">
        <v>41</v>
      </c>
      <c r="C143" s="217" t="s">
        <v>288</v>
      </c>
      <c r="D143" s="6">
        <v>2008</v>
      </c>
      <c r="E143" s="6" t="s">
        <v>143</v>
      </c>
      <c r="F143" s="232"/>
      <c r="G143" s="232"/>
      <c r="H143" s="218" t="s">
        <v>369</v>
      </c>
      <c r="I143" s="219"/>
    </row>
    <row r="144" spans="1:9" ht="20.25" customHeight="1">
      <c r="A144" s="219"/>
      <c r="B144" s="6" t="s">
        <v>42</v>
      </c>
      <c r="C144" s="217" t="s">
        <v>289</v>
      </c>
      <c r="D144" s="6">
        <v>2008</v>
      </c>
      <c r="E144" s="6" t="s">
        <v>57</v>
      </c>
      <c r="F144" s="232"/>
      <c r="G144" s="232"/>
      <c r="H144" s="218" t="s">
        <v>369</v>
      </c>
      <c r="I144" s="219"/>
    </row>
    <row r="145" spans="1:9" ht="20.25" customHeight="1">
      <c r="A145" s="219"/>
      <c r="B145" s="6" t="s">
        <v>177</v>
      </c>
      <c r="C145" s="217" t="s">
        <v>290</v>
      </c>
      <c r="D145" s="6">
        <v>2008</v>
      </c>
      <c r="E145" s="6" t="s">
        <v>153</v>
      </c>
      <c r="F145" s="232"/>
      <c r="G145" s="232"/>
      <c r="H145" s="218" t="s">
        <v>369</v>
      </c>
      <c r="I145" s="219"/>
    </row>
    <row r="146" spans="1:9" ht="20.25" customHeight="1">
      <c r="A146" s="171"/>
      <c r="B146" s="171"/>
      <c r="C146" s="172"/>
      <c r="D146" s="171"/>
      <c r="E146" s="171"/>
      <c r="F146" s="182"/>
      <c r="G146" s="182"/>
      <c r="H146" s="182"/>
      <c r="I146" s="171"/>
    </row>
    <row r="147" spans="1:9" ht="20.25" customHeight="1">
      <c r="A147" s="171"/>
      <c r="B147" s="171"/>
      <c r="C147" s="172"/>
      <c r="D147" s="171"/>
      <c r="E147" s="171"/>
      <c r="F147" s="182"/>
      <c r="G147" s="182"/>
      <c r="H147" s="182"/>
      <c r="I147" s="171"/>
    </row>
    <row r="148" spans="1:9" ht="20.25" customHeight="1">
      <c r="A148" s="171"/>
      <c r="B148" s="171"/>
      <c r="C148" s="172"/>
      <c r="D148" s="171"/>
      <c r="E148" s="171"/>
      <c r="F148" s="182"/>
      <c r="G148" s="182"/>
      <c r="H148" s="182"/>
      <c r="I148" s="171"/>
    </row>
    <row r="149" spans="1:9" ht="20.25" customHeight="1">
      <c r="A149" s="171"/>
      <c r="B149" s="171"/>
      <c r="C149" s="172"/>
      <c r="D149" s="171"/>
      <c r="E149" s="171"/>
      <c r="F149" s="182"/>
      <c r="G149" s="182"/>
      <c r="H149" s="182"/>
      <c r="I149" s="171"/>
    </row>
    <row r="150" spans="1:9" ht="20.25" customHeight="1">
      <c r="A150" s="171"/>
      <c r="B150" s="171"/>
      <c r="C150" s="172"/>
      <c r="D150" s="171"/>
      <c r="E150" s="171"/>
      <c r="F150" s="182"/>
      <c r="G150" s="182"/>
      <c r="H150" s="182"/>
      <c r="I150" s="171"/>
    </row>
    <row r="151" spans="1:9" ht="20.25" customHeight="1">
      <c r="A151" s="171"/>
      <c r="B151" s="171"/>
      <c r="C151" s="172"/>
      <c r="D151" s="171"/>
      <c r="E151" s="171"/>
      <c r="F151" s="182"/>
      <c r="G151" s="182"/>
      <c r="H151" s="182"/>
      <c r="I151" s="171"/>
    </row>
    <row r="152" spans="1:9" ht="20.25" customHeight="1">
      <c r="A152" s="171"/>
      <c r="B152" s="171"/>
      <c r="C152" s="172"/>
      <c r="D152" s="171"/>
      <c r="E152" s="171"/>
      <c r="F152" s="182"/>
      <c r="G152" s="182"/>
      <c r="H152" s="182"/>
      <c r="I152" s="171"/>
    </row>
    <row r="153" spans="1:9" s="230" customFormat="1" ht="20.25" customHeight="1">
      <c r="A153" s="210" t="s">
        <v>0</v>
      </c>
      <c r="B153" s="211"/>
      <c r="C153" s="212" t="s">
        <v>226</v>
      </c>
      <c r="D153" s="194"/>
      <c r="E153" s="194"/>
      <c r="F153" s="237"/>
      <c r="G153" s="237"/>
      <c r="H153" s="237"/>
      <c r="I153" s="194"/>
    </row>
    <row r="154" spans="1:9" s="230" customFormat="1" ht="20.25" customHeight="1">
      <c r="A154" s="210"/>
      <c r="B154" s="211"/>
      <c r="C154" s="212"/>
      <c r="D154" s="194"/>
      <c r="E154" s="194"/>
      <c r="F154" s="237"/>
      <c r="G154" s="237"/>
      <c r="H154" s="237"/>
      <c r="I154" s="194"/>
    </row>
    <row r="155" spans="1:9" ht="20.25" customHeight="1">
      <c r="A155" s="188" t="s">
        <v>1</v>
      </c>
      <c r="B155" s="188" t="s">
        <v>2</v>
      </c>
      <c r="C155" s="189" t="s">
        <v>3</v>
      </c>
      <c r="D155" s="188" t="s">
        <v>4</v>
      </c>
      <c r="E155" s="188" t="s">
        <v>5</v>
      </c>
      <c r="F155" s="204" t="s">
        <v>14</v>
      </c>
      <c r="G155" s="204" t="s">
        <v>15</v>
      </c>
      <c r="H155" s="204" t="s">
        <v>43</v>
      </c>
      <c r="I155" s="188" t="s">
        <v>44</v>
      </c>
    </row>
    <row r="156" spans="1:9" ht="20.25" customHeight="1">
      <c r="A156" s="188"/>
      <c r="B156" s="188"/>
      <c r="C156" s="189"/>
      <c r="D156" s="188"/>
      <c r="E156" s="188"/>
      <c r="F156" s="204"/>
      <c r="G156" s="204"/>
      <c r="H156" s="204"/>
      <c r="I156" s="188"/>
    </row>
    <row r="157" spans="1:9" ht="20.25" customHeight="1">
      <c r="A157" s="273" t="s">
        <v>6</v>
      </c>
      <c r="B157" s="270" t="s">
        <v>24</v>
      </c>
      <c r="C157" s="274" t="s">
        <v>192</v>
      </c>
      <c r="D157" s="270">
        <v>2005</v>
      </c>
      <c r="E157" s="273" t="s">
        <v>45</v>
      </c>
      <c r="F157" s="272">
        <v>0.000290625</v>
      </c>
      <c r="G157" s="272">
        <v>0.0002875</v>
      </c>
      <c r="H157" s="272">
        <v>0.000578125</v>
      </c>
      <c r="I157" s="273">
        <v>7</v>
      </c>
    </row>
    <row r="158" spans="1:9" ht="20.25" customHeight="1">
      <c r="A158" s="273" t="s">
        <v>7</v>
      </c>
      <c r="B158" s="270" t="s">
        <v>9</v>
      </c>
      <c r="C158" s="274" t="s">
        <v>189</v>
      </c>
      <c r="D158" s="270">
        <v>2004</v>
      </c>
      <c r="E158" s="273" t="s">
        <v>45</v>
      </c>
      <c r="F158" s="272">
        <v>0.00029305555555555557</v>
      </c>
      <c r="G158" s="272">
        <v>0.00028703703703703703</v>
      </c>
      <c r="H158" s="272">
        <v>0.0005800925925925926</v>
      </c>
      <c r="I158" s="273">
        <v>5</v>
      </c>
    </row>
    <row r="159" spans="1:9" ht="20.25" customHeight="1">
      <c r="A159" s="239" t="s">
        <v>8</v>
      </c>
      <c r="B159" s="219" t="s">
        <v>10</v>
      </c>
      <c r="C159" s="240" t="s">
        <v>94</v>
      </c>
      <c r="D159" s="219">
        <v>2004</v>
      </c>
      <c r="E159" s="239" t="s">
        <v>143</v>
      </c>
      <c r="F159" s="232">
        <v>0.00029537037037037037</v>
      </c>
      <c r="G159" s="232">
        <v>0.00028981481481481485</v>
      </c>
      <c r="H159" s="232">
        <v>0.0005851851851851852</v>
      </c>
      <c r="I159" s="239">
        <v>4</v>
      </c>
    </row>
    <row r="160" spans="1:9" ht="20.25" customHeight="1">
      <c r="A160" s="239" t="s">
        <v>9</v>
      </c>
      <c r="B160" s="219" t="s">
        <v>11</v>
      </c>
      <c r="C160" s="240" t="s">
        <v>190</v>
      </c>
      <c r="D160" s="219">
        <v>2004</v>
      </c>
      <c r="E160" s="239" t="s">
        <v>143</v>
      </c>
      <c r="F160" s="232">
        <v>0.0002951388888888889</v>
      </c>
      <c r="G160" s="232">
        <v>0.0003049768518518519</v>
      </c>
      <c r="H160" s="232">
        <v>0.0006001157407407408</v>
      </c>
      <c r="I160" s="239">
        <v>3</v>
      </c>
    </row>
    <row r="161" spans="1:9" ht="20.25" customHeight="1">
      <c r="A161" s="239" t="s">
        <v>10</v>
      </c>
      <c r="B161" s="219" t="s">
        <v>8</v>
      </c>
      <c r="C161" s="240" t="s">
        <v>92</v>
      </c>
      <c r="D161" s="219">
        <v>2004</v>
      </c>
      <c r="E161" s="239" t="s">
        <v>153</v>
      </c>
      <c r="F161" s="232">
        <v>0.00031724537037037035</v>
      </c>
      <c r="G161" s="232">
        <v>0.00029988425925925923</v>
      </c>
      <c r="H161" s="232">
        <v>0.0006171296296296296</v>
      </c>
      <c r="I161" s="239">
        <v>2</v>
      </c>
    </row>
    <row r="162" spans="1:9" ht="20.25" customHeight="1">
      <c r="A162" s="239" t="s">
        <v>11</v>
      </c>
      <c r="B162" s="219" t="s">
        <v>13</v>
      </c>
      <c r="C162" s="240" t="s">
        <v>191</v>
      </c>
      <c r="D162" s="219">
        <v>2005</v>
      </c>
      <c r="E162" s="239" t="s">
        <v>143</v>
      </c>
      <c r="F162" s="232">
        <v>0.0003048611111111111</v>
      </c>
      <c r="G162" s="232">
        <v>0.0003128472222222222</v>
      </c>
      <c r="H162" s="232">
        <v>0.0006177083333333334</v>
      </c>
      <c r="I162" s="239">
        <v>1</v>
      </c>
    </row>
    <row r="163" spans="1:9" ht="20.25" customHeight="1">
      <c r="A163" s="239" t="s">
        <v>12</v>
      </c>
      <c r="B163" s="219" t="s">
        <v>27</v>
      </c>
      <c r="C163" s="240" t="s">
        <v>193</v>
      </c>
      <c r="D163" s="219">
        <v>2005</v>
      </c>
      <c r="E163" s="239" t="s">
        <v>159</v>
      </c>
      <c r="F163" s="232">
        <v>0.0003256944444444445</v>
      </c>
      <c r="G163" s="232">
        <v>0.00033287037037037036</v>
      </c>
      <c r="H163" s="232">
        <v>0.0006585648148148148</v>
      </c>
      <c r="I163" s="239">
        <v>0</v>
      </c>
    </row>
    <row r="164" spans="1:9" ht="20.25" customHeight="1">
      <c r="A164" s="239" t="s">
        <v>13</v>
      </c>
      <c r="B164" s="219" t="s">
        <v>7</v>
      </c>
      <c r="C164" s="240" t="s">
        <v>188</v>
      </c>
      <c r="D164" s="219">
        <v>2004</v>
      </c>
      <c r="E164" s="239" t="s">
        <v>159</v>
      </c>
      <c r="F164" s="232">
        <v>0.00033900462962962964</v>
      </c>
      <c r="G164" s="232">
        <v>0.0003357638888888889</v>
      </c>
      <c r="H164" s="232">
        <v>0.0006747685185185186</v>
      </c>
      <c r="I164" s="239">
        <v>0</v>
      </c>
    </row>
    <row r="165" spans="1:9" ht="20.25" customHeight="1">
      <c r="A165" s="239" t="s">
        <v>46</v>
      </c>
      <c r="B165" s="219" t="s">
        <v>28</v>
      </c>
      <c r="C165" s="240" t="s">
        <v>252</v>
      </c>
      <c r="D165" s="219">
        <v>2004</v>
      </c>
      <c r="E165" s="239" t="s">
        <v>143</v>
      </c>
      <c r="F165" s="232">
        <v>0.0003459490740740741</v>
      </c>
      <c r="G165" s="232">
        <v>0.00034930555555555556</v>
      </c>
      <c r="H165" s="232">
        <v>0.0006952546296296297</v>
      </c>
      <c r="I165" s="239">
        <v>0</v>
      </c>
    </row>
    <row r="166" spans="1:9" ht="20.25" customHeight="1">
      <c r="A166" s="239" t="s">
        <v>19</v>
      </c>
      <c r="B166" s="219" t="s">
        <v>26</v>
      </c>
      <c r="C166" s="240" t="s">
        <v>60</v>
      </c>
      <c r="D166" s="219">
        <v>2005</v>
      </c>
      <c r="E166" s="239" t="s">
        <v>143</v>
      </c>
      <c r="F166" s="232">
        <v>0.0003474537037037037</v>
      </c>
      <c r="G166" s="232">
        <v>0.00036504629629629626</v>
      </c>
      <c r="H166" s="232">
        <v>0.0007125</v>
      </c>
      <c r="I166" s="239">
        <v>0</v>
      </c>
    </row>
    <row r="167" spans="1:9" ht="20.25" customHeight="1">
      <c r="A167" s="239" t="s">
        <v>20</v>
      </c>
      <c r="B167" s="219" t="s">
        <v>29</v>
      </c>
      <c r="C167" s="240" t="s">
        <v>253</v>
      </c>
      <c r="D167" s="219">
        <v>2005</v>
      </c>
      <c r="E167" s="239" t="s">
        <v>159</v>
      </c>
      <c r="F167" s="232">
        <v>0.0003611111111111111</v>
      </c>
      <c r="G167" s="232">
        <v>0.0003541666666666667</v>
      </c>
      <c r="H167" s="232">
        <v>0.0007152777777777778</v>
      </c>
      <c r="I167" s="239">
        <v>0</v>
      </c>
    </row>
    <row r="168" spans="1:9" ht="20.25" customHeight="1">
      <c r="A168" s="239"/>
      <c r="B168" s="6" t="s">
        <v>6</v>
      </c>
      <c r="C168" s="241" t="s">
        <v>291</v>
      </c>
      <c r="D168" s="6">
        <v>2004</v>
      </c>
      <c r="E168" s="166" t="s">
        <v>159</v>
      </c>
      <c r="F168" s="232"/>
      <c r="G168" s="232"/>
      <c r="H168" s="218" t="s">
        <v>369</v>
      </c>
      <c r="I168" s="239"/>
    </row>
    <row r="169" spans="1:9" ht="20.25" customHeight="1">
      <c r="A169" s="239"/>
      <c r="B169" s="6" t="s">
        <v>12</v>
      </c>
      <c r="C169" s="241" t="s">
        <v>292</v>
      </c>
      <c r="D169" s="6">
        <v>2004</v>
      </c>
      <c r="E169" s="166" t="s">
        <v>158</v>
      </c>
      <c r="F169" s="232"/>
      <c r="G169" s="232"/>
      <c r="H169" s="218" t="s">
        <v>369</v>
      </c>
      <c r="I169" s="239"/>
    </row>
    <row r="170" spans="1:9" ht="20.25" customHeight="1">
      <c r="A170" s="239"/>
      <c r="B170" s="6" t="s">
        <v>46</v>
      </c>
      <c r="C170" s="241" t="s">
        <v>293</v>
      </c>
      <c r="D170" s="6">
        <v>2005</v>
      </c>
      <c r="E170" s="166" t="s">
        <v>143</v>
      </c>
      <c r="F170" s="232"/>
      <c r="G170" s="232"/>
      <c r="H170" s="218" t="s">
        <v>369</v>
      </c>
      <c r="I170" s="239"/>
    </row>
    <row r="171" spans="1:9" ht="20.25" customHeight="1">
      <c r="A171" s="239"/>
      <c r="B171" s="6" t="s">
        <v>19</v>
      </c>
      <c r="C171" s="241" t="s">
        <v>294</v>
      </c>
      <c r="D171" s="6">
        <v>2005</v>
      </c>
      <c r="E171" s="166" t="s">
        <v>159</v>
      </c>
      <c r="F171" s="232"/>
      <c r="G171" s="232"/>
      <c r="H171" s="218" t="s">
        <v>369</v>
      </c>
      <c r="I171" s="239"/>
    </row>
    <row r="172" spans="1:9" ht="20.25" customHeight="1">
      <c r="A172" s="239"/>
      <c r="B172" s="6" t="s">
        <v>20</v>
      </c>
      <c r="C172" s="241" t="s">
        <v>295</v>
      </c>
      <c r="D172" s="6">
        <v>2005</v>
      </c>
      <c r="E172" s="166" t="s">
        <v>159</v>
      </c>
      <c r="F172" s="232"/>
      <c r="G172" s="232"/>
      <c r="H172" s="218" t="s">
        <v>369</v>
      </c>
      <c r="I172" s="239"/>
    </row>
    <row r="173" spans="1:9" ht="20.25" customHeight="1">
      <c r="A173" s="239"/>
      <c r="B173" s="6" t="s">
        <v>21</v>
      </c>
      <c r="C173" s="241" t="s">
        <v>296</v>
      </c>
      <c r="D173" s="6">
        <v>2005</v>
      </c>
      <c r="E173" s="166" t="s">
        <v>153</v>
      </c>
      <c r="F173" s="232"/>
      <c r="G173" s="232"/>
      <c r="H173" s="218" t="s">
        <v>369</v>
      </c>
      <c r="I173" s="239"/>
    </row>
    <row r="174" spans="1:9" ht="20.25" customHeight="1">
      <c r="A174" s="239"/>
      <c r="B174" s="6" t="s">
        <v>22</v>
      </c>
      <c r="C174" s="241" t="s">
        <v>297</v>
      </c>
      <c r="D174" s="6">
        <v>2005</v>
      </c>
      <c r="E174" s="166" t="s">
        <v>159</v>
      </c>
      <c r="F174" s="232"/>
      <c r="G174" s="232"/>
      <c r="H174" s="218" t="s">
        <v>369</v>
      </c>
      <c r="I174" s="239"/>
    </row>
    <row r="175" spans="1:9" ht="20.25" customHeight="1">
      <c r="A175" s="239"/>
      <c r="B175" s="6" t="s">
        <v>25</v>
      </c>
      <c r="C175" s="241" t="s">
        <v>299</v>
      </c>
      <c r="D175" s="6">
        <v>2005</v>
      </c>
      <c r="E175" s="166" t="s">
        <v>158</v>
      </c>
      <c r="F175" s="232"/>
      <c r="G175" s="232"/>
      <c r="H175" s="218" t="s">
        <v>369</v>
      </c>
      <c r="I175" s="239"/>
    </row>
    <row r="176" spans="1:9" ht="20.25" customHeight="1">
      <c r="A176" s="239"/>
      <c r="B176" s="6" t="s">
        <v>47</v>
      </c>
      <c r="C176" s="241" t="s">
        <v>300</v>
      </c>
      <c r="D176" s="6">
        <v>2005</v>
      </c>
      <c r="E176" s="166" t="s">
        <v>57</v>
      </c>
      <c r="F176" s="232"/>
      <c r="G176" s="232"/>
      <c r="H176" s="218" t="s">
        <v>369</v>
      </c>
      <c r="I176" s="239"/>
    </row>
    <row r="177" spans="1:9" ht="20.25" customHeight="1">
      <c r="A177" s="239"/>
      <c r="B177" s="6" t="s">
        <v>23</v>
      </c>
      <c r="C177" s="241" t="s">
        <v>298</v>
      </c>
      <c r="D177" s="6">
        <v>2005</v>
      </c>
      <c r="E177" s="166" t="s">
        <v>159</v>
      </c>
      <c r="F177" s="232"/>
      <c r="G177" s="232"/>
      <c r="H177" s="218" t="s">
        <v>369</v>
      </c>
      <c r="I177" s="239"/>
    </row>
    <row r="178" spans="1:9" ht="20.25" customHeight="1">
      <c r="A178" s="195"/>
      <c r="B178" s="117"/>
      <c r="C178" s="238"/>
      <c r="D178" s="117"/>
      <c r="E178" s="165"/>
      <c r="F178" s="213"/>
      <c r="G178" s="213"/>
      <c r="H178" s="206"/>
      <c r="I178" s="195"/>
    </row>
    <row r="179" spans="1:9" ht="20.25" customHeight="1">
      <c r="A179" s="195"/>
      <c r="B179" s="117"/>
      <c r="C179" s="238"/>
      <c r="D179" s="117"/>
      <c r="E179" s="165"/>
      <c r="F179" s="213"/>
      <c r="G179" s="213"/>
      <c r="H179" s="206"/>
      <c r="I179" s="195"/>
    </row>
    <row r="180" spans="1:9" ht="20.25" customHeight="1">
      <c r="A180" s="195"/>
      <c r="B180" s="117"/>
      <c r="C180" s="238"/>
      <c r="D180" s="117"/>
      <c r="E180" s="165"/>
      <c r="F180" s="213"/>
      <c r="G180" s="213"/>
      <c r="H180" s="206"/>
      <c r="I180" s="195"/>
    </row>
    <row r="181" spans="1:9" ht="20.25" customHeight="1">
      <c r="A181" s="195"/>
      <c r="B181" s="117"/>
      <c r="C181" s="238"/>
      <c r="D181" s="117"/>
      <c r="E181" s="165"/>
      <c r="F181" s="213"/>
      <c r="G181" s="213"/>
      <c r="H181" s="206"/>
      <c r="I181" s="195"/>
    </row>
    <row r="182" spans="1:9" ht="20.25" customHeight="1">
      <c r="A182" s="195"/>
      <c r="B182" s="117"/>
      <c r="C182" s="238"/>
      <c r="D182" s="117"/>
      <c r="E182" s="165"/>
      <c r="F182" s="213"/>
      <c r="G182" s="213"/>
      <c r="H182" s="206"/>
      <c r="I182" s="195"/>
    </row>
    <row r="183" spans="1:9" ht="20.25" customHeight="1">
      <c r="A183" s="195"/>
      <c r="B183" s="117"/>
      <c r="C183" s="238"/>
      <c r="D183" s="117"/>
      <c r="E183" s="165"/>
      <c r="F183" s="213"/>
      <c r="G183" s="213"/>
      <c r="H183" s="206"/>
      <c r="I183" s="195"/>
    </row>
    <row r="184" spans="1:9" ht="20.25" customHeight="1">
      <c r="A184" s="195"/>
      <c r="B184" s="117"/>
      <c r="C184" s="238"/>
      <c r="D184" s="117"/>
      <c r="E184" s="165"/>
      <c r="F184" s="213"/>
      <c r="G184" s="213"/>
      <c r="H184" s="206"/>
      <c r="I184" s="195"/>
    </row>
    <row r="185" spans="1:9" ht="20.25" customHeight="1">
      <c r="A185" s="195"/>
      <c r="B185" s="117"/>
      <c r="C185" s="238"/>
      <c r="D185" s="117"/>
      <c r="E185" s="165"/>
      <c r="F185" s="213"/>
      <c r="G185" s="213"/>
      <c r="H185" s="206"/>
      <c r="I185" s="195"/>
    </row>
    <row r="186" spans="1:9" ht="20.25" customHeight="1">
      <c r="A186" s="195"/>
      <c r="B186" s="117"/>
      <c r="C186" s="238"/>
      <c r="D186" s="117"/>
      <c r="E186" s="165"/>
      <c r="F186" s="213"/>
      <c r="G186" s="213"/>
      <c r="H186" s="206"/>
      <c r="I186" s="195"/>
    </row>
    <row r="187" spans="1:9" ht="20.25" customHeight="1">
      <c r="A187" s="195"/>
      <c r="B187" s="117"/>
      <c r="C187" s="238"/>
      <c r="D187" s="117"/>
      <c r="E187" s="165"/>
      <c r="F187" s="213"/>
      <c r="G187" s="213"/>
      <c r="H187" s="206"/>
      <c r="I187" s="195"/>
    </row>
    <row r="188" spans="1:9" ht="20.25" customHeight="1">
      <c r="A188" s="195"/>
      <c r="B188" s="117"/>
      <c r="C188" s="238"/>
      <c r="D188" s="117"/>
      <c r="E188" s="165"/>
      <c r="F188" s="213"/>
      <c r="G188" s="213"/>
      <c r="H188" s="206"/>
      <c r="I188" s="195"/>
    </row>
    <row r="189" spans="1:9" ht="20.25" customHeight="1">
      <c r="A189" s="171"/>
      <c r="B189" s="171"/>
      <c r="C189" s="172"/>
      <c r="D189" s="171"/>
      <c r="E189" s="171"/>
      <c r="F189" s="182"/>
      <c r="G189" s="182"/>
      <c r="H189" s="182"/>
      <c r="I189" s="171"/>
    </row>
    <row r="190" spans="1:9" ht="20.25" customHeight="1">
      <c r="A190" s="210" t="s">
        <v>0</v>
      </c>
      <c r="B190" s="211"/>
      <c r="C190" s="212" t="s">
        <v>225</v>
      </c>
      <c r="D190" s="171"/>
      <c r="E190" s="171"/>
      <c r="F190" s="182"/>
      <c r="G190" s="182"/>
      <c r="H190" s="182"/>
      <c r="I190" s="171"/>
    </row>
    <row r="191" spans="1:9" ht="20.25" customHeight="1">
      <c r="A191" s="210"/>
      <c r="B191" s="211"/>
      <c r="C191" s="212"/>
      <c r="D191" s="171"/>
      <c r="E191" s="171"/>
      <c r="F191" s="182"/>
      <c r="G191" s="182"/>
      <c r="H191" s="182"/>
      <c r="I191" s="171"/>
    </row>
    <row r="192" spans="1:9" ht="20.25" customHeight="1">
      <c r="A192" s="188" t="s">
        <v>1</v>
      </c>
      <c r="B192" s="188" t="s">
        <v>2</v>
      </c>
      <c r="C192" s="189" t="s">
        <v>3</v>
      </c>
      <c r="D192" s="188" t="s">
        <v>4</v>
      </c>
      <c r="E192" s="188" t="s">
        <v>5</v>
      </c>
      <c r="F192" s="204" t="s">
        <v>14</v>
      </c>
      <c r="G192" s="204" t="s">
        <v>15</v>
      </c>
      <c r="H192" s="204" t="s">
        <v>43</v>
      </c>
      <c r="I192" s="188" t="s">
        <v>44</v>
      </c>
    </row>
    <row r="193" spans="1:9" ht="20.25" customHeight="1">
      <c r="A193" s="188"/>
      <c r="B193" s="188"/>
      <c r="C193" s="189"/>
      <c r="D193" s="188"/>
      <c r="E193" s="188"/>
      <c r="F193" s="204"/>
      <c r="G193" s="204"/>
      <c r="H193" s="204"/>
      <c r="I193" s="188"/>
    </row>
    <row r="194" spans="1:9" ht="20.25" customHeight="1">
      <c r="A194" s="239" t="s">
        <v>6</v>
      </c>
      <c r="B194" s="219" t="s">
        <v>114</v>
      </c>
      <c r="C194" s="240" t="s">
        <v>103</v>
      </c>
      <c r="D194" s="219">
        <v>2004</v>
      </c>
      <c r="E194" s="239" t="s">
        <v>159</v>
      </c>
      <c r="F194" s="232">
        <v>0.000268287037037037</v>
      </c>
      <c r="G194" s="232">
        <v>0.0002631944444444444</v>
      </c>
      <c r="H194" s="232">
        <v>0.0005314814814814814</v>
      </c>
      <c r="I194" s="239">
        <v>7</v>
      </c>
    </row>
    <row r="195" spans="1:9" ht="20.25" customHeight="1">
      <c r="A195" s="239" t="s">
        <v>7</v>
      </c>
      <c r="B195" s="219" t="s">
        <v>111</v>
      </c>
      <c r="C195" s="240" t="s">
        <v>237</v>
      </c>
      <c r="D195" s="219">
        <v>2004</v>
      </c>
      <c r="E195" s="239" t="s">
        <v>158</v>
      </c>
      <c r="F195" s="232">
        <v>0.0002760416666666667</v>
      </c>
      <c r="G195" s="232">
        <v>0.00027453703703703706</v>
      </c>
      <c r="H195" s="232">
        <v>0.0005505787037037037</v>
      </c>
      <c r="I195" s="239">
        <v>5</v>
      </c>
    </row>
    <row r="196" spans="1:9" ht="20.25" customHeight="1">
      <c r="A196" s="239" t="s">
        <v>8</v>
      </c>
      <c r="B196" s="219" t="s">
        <v>115</v>
      </c>
      <c r="C196" s="240" t="s">
        <v>56</v>
      </c>
      <c r="D196" s="219">
        <v>2004</v>
      </c>
      <c r="E196" s="239" t="s">
        <v>158</v>
      </c>
      <c r="F196" s="232">
        <v>0.00027650462962962964</v>
      </c>
      <c r="G196" s="232">
        <v>0.0002795138888888889</v>
      </c>
      <c r="H196" s="232">
        <v>0.0005560185185185185</v>
      </c>
      <c r="I196" s="239">
        <v>4</v>
      </c>
    </row>
    <row r="197" spans="1:9" ht="20.25" customHeight="1">
      <c r="A197" s="239" t="s">
        <v>9</v>
      </c>
      <c r="B197" s="219" t="s">
        <v>113</v>
      </c>
      <c r="C197" s="240" t="s">
        <v>97</v>
      </c>
      <c r="D197" s="219">
        <v>2004</v>
      </c>
      <c r="E197" s="239" t="s">
        <v>153</v>
      </c>
      <c r="F197" s="232">
        <v>0.00028912037037037036</v>
      </c>
      <c r="G197" s="232">
        <v>0.0002821759259259259</v>
      </c>
      <c r="H197" s="232">
        <v>0.0005712962962962963</v>
      </c>
      <c r="I197" s="239">
        <v>3</v>
      </c>
    </row>
    <row r="198" spans="1:9" ht="20.25" customHeight="1">
      <c r="A198" s="239" t="s">
        <v>10</v>
      </c>
      <c r="B198" s="219" t="s">
        <v>91</v>
      </c>
      <c r="C198" s="240" t="s">
        <v>70</v>
      </c>
      <c r="D198" s="219">
        <v>2005</v>
      </c>
      <c r="E198" s="239" t="s">
        <v>153</v>
      </c>
      <c r="F198" s="232">
        <v>0.0002920138888888889</v>
      </c>
      <c r="G198" s="232">
        <v>0.0002851851851851852</v>
      </c>
      <c r="H198" s="232">
        <v>0.0005771990740740742</v>
      </c>
      <c r="I198" s="239">
        <v>2</v>
      </c>
    </row>
    <row r="199" spans="1:9" ht="20.25" customHeight="1">
      <c r="A199" s="273" t="s">
        <v>11</v>
      </c>
      <c r="B199" s="270" t="s">
        <v>34</v>
      </c>
      <c r="C199" s="274" t="s">
        <v>199</v>
      </c>
      <c r="D199" s="270">
        <v>2005</v>
      </c>
      <c r="E199" s="273" t="s">
        <v>45</v>
      </c>
      <c r="F199" s="272">
        <v>0.00029675925925925925</v>
      </c>
      <c r="G199" s="272">
        <v>0.0002872685185185185</v>
      </c>
      <c r="H199" s="272">
        <v>0.0005840277777777777</v>
      </c>
      <c r="I199" s="273">
        <v>1</v>
      </c>
    </row>
    <row r="200" spans="1:9" ht="20.25" customHeight="1">
      <c r="A200" s="273" t="s">
        <v>12</v>
      </c>
      <c r="B200" s="270" t="s">
        <v>65</v>
      </c>
      <c r="C200" s="274" t="s">
        <v>102</v>
      </c>
      <c r="D200" s="270">
        <v>2004</v>
      </c>
      <c r="E200" s="273" t="s">
        <v>45</v>
      </c>
      <c r="F200" s="272">
        <v>0.0002925925925925926</v>
      </c>
      <c r="G200" s="272">
        <v>0.00029583333333333333</v>
      </c>
      <c r="H200" s="272">
        <v>0.0005884259259259259</v>
      </c>
      <c r="I200" s="273">
        <v>0</v>
      </c>
    </row>
    <row r="201" spans="1:9" ht="20.25" customHeight="1">
      <c r="A201" s="239" t="s">
        <v>13</v>
      </c>
      <c r="B201" s="219" t="s">
        <v>82</v>
      </c>
      <c r="C201" s="240" t="s">
        <v>196</v>
      </c>
      <c r="D201" s="219">
        <v>2004</v>
      </c>
      <c r="E201" s="239" t="s">
        <v>159</v>
      </c>
      <c r="F201" s="232">
        <v>0.0002954861111111111</v>
      </c>
      <c r="G201" s="232">
        <v>0.00029479166666666667</v>
      </c>
      <c r="H201" s="232">
        <v>0.0005902777777777778</v>
      </c>
      <c r="I201" s="239">
        <v>0</v>
      </c>
    </row>
    <row r="202" spans="1:9" ht="20.25" customHeight="1">
      <c r="A202" s="239" t="s">
        <v>46</v>
      </c>
      <c r="B202" s="219" t="s">
        <v>36</v>
      </c>
      <c r="C202" s="240" t="s">
        <v>200</v>
      </c>
      <c r="D202" s="219">
        <v>2005</v>
      </c>
      <c r="E202" s="239" t="s">
        <v>153</v>
      </c>
      <c r="F202" s="232">
        <v>0.0002960648148148148</v>
      </c>
      <c r="G202" s="232">
        <v>0.00029814814814814813</v>
      </c>
      <c r="H202" s="232">
        <v>0.0005942129629629629</v>
      </c>
      <c r="I202" s="239">
        <v>0</v>
      </c>
    </row>
    <row r="203" spans="1:9" ht="20.25" customHeight="1">
      <c r="A203" s="239" t="s">
        <v>19</v>
      </c>
      <c r="B203" s="219" t="s">
        <v>81</v>
      </c>
      <c r="C203" s="240" t="s">
        <v>195</v>
      </c>
      <c r="D203" s="219">
        <v>2004</v>
      </c>
      <c r="E203" s="239" t="s">
        <v>143</v>
      </c>
      <c r="F203" s="232">
        <v>0.00029351851851851853</v>
      </c>
      <c r="G203" s="232">
        <v>0.00030162037037037033</v>
      </c>
      <c r="H203" s="232">
        <v>0.0005951388888888889</v>
      </c>
      <c r="I203" s="239">
        <v>0</v>
      </c>
    </row>
    <row r="204" spans="1:9" ht="20.25" customHeight="1">
      <c r="A204" s="273" t="s">
        <v>20</v>
      </c>
      <c r="B204" s="270" t="s">
        <v>85</v>
      </c>
      <c r="C204" s="274" t="s">
        <v>73</v>
      </c>
      <c r="D204" s="270">
        <v>2005</v>
      </c>
      <c r="E204" s="273" t="s">
        <v>45</v>
      </c>
      <c r="F204" s="272">
        <v>0.00030405092592592593</v>
      </c>
      <c r="G204" s="272">
        <v>0.00030439814814814815</v>
      </c>
      <c r="H204" s="272">
        <v>0.0006084490740740741</v>
      </c>
      <c r="I204" s="273">
        <v>0</v>
      </c>
    </row>
    <row r="205" spans="1:9" ht="20.25" customHeight="1">
      <c r="A205" s="239" t="s">
        <v>21</v>
      </c>
      <c r="B205" s="219" t="s">
        <v>87</v>
      </c>
      <c r="C205" s="240" t="s">
        <v>197</v>
      </c>
      <c r="D205" s="219">
        <v>2005</v>
      </c>
      <c r="E205" s="239" t="s">
        <v>153</v>
      </c>
      <c r="F205" s="232">
        <v>0.00030347222222222223</v>
      </c>
      <c r="G205" s="232">
        <v>0.0003103009259259259</v>
      </c>
      <c r="H205" s="232">
        <v>0.0006137731481481481</v>
      </c>
      <c r="I205" s="239">
        <v>0</v>
      </c>
    </row>
    <row r="206" spans="1:9" ht="20.25" customHeight="1">
      <c r="A206" s="239" t="s">
        <v>22</v>
      </c>
      <c r="B206" s="219" t="s">
        <v>88</v>
      </c>
      <c r="C206" s="240" t="s">
        <v>78</v>
      </c>
      <c r="D206" s="219">
        <v>2005</v>
      </c>
      <c r="E206" s="239" t="s">
        <v>159</v>
      </c>
      <c r="F206" s="232">
        <v>0.00031122685185185187</v>
      </c>
      <c r="G206" s="232">
        <v>0.0003140046296296296</v>
      </c>
      <c r="H206" s="232">
        <v>0.0006252314814814815</v>
      </c>
      <c r="I206" s="239">
        <v>0</v>
      </c>
    </row>
    <row r="207" spans="1:9" ht="20.25" customHeight="1">
      <c r="A207" s="239" t="s">
        <v>23</v>
      </c>
      <c r="B207" s="219" t="s">
        <v>83</v>
      </c>
      <c r="C207" s="240" t="s">
        <v>72</v>
      </c>
      <c r="D207" s="219">
        <v>2005</v>
      </c>
      <c r="E207" s="239" t="s">
        <v>143</v>
      </c>
      <c r="F207" s="232">
        <v>0.00031689814814814813</v>
      </c>
      <c r="G207" s="232">
        <v>0.0003179398148148148</v>
      </c>
      <c r="H207" s="232">
        <v>0.0006348379629629629</v>
      </c>
      <c r="I207" s="239">
        <v>0</v>
      </c>
    </row>
    <row r="208" spans="1:9" ht="20.25" customHeight="1">
      <c r="A208" s="239" t="s">
        <v>24</v>
      </c>
      <c r="B208" s="219" t="s">
        <v>139</v>
      </c>
      <c r="C208" s="240" t="s">
        <v>198</v>
      </c>
      <c r="D208" s="219">
        <v>2005</v>
      </c>
      <c r="E208" s="239" t="s">
        <v>143</v>
      </c>
      <c r="F208" s="232">
        <v>0.00036180555555555553</v>
      </c>
      <c r="G208" s="232">
        <v>0.000337037037037037</v>
      </c>
      <c r="H208" s="232">
        <v>0.0006988425925925925</v>
      </c>
      <c r="I208" s="239">
        <v>0</v>
      </c>
    </row>
    <row r="209" spans="1:9" ht="20.25" customHeight="1">
      <c r="A209" s="239" t="s">
        <v>25</v>
      </c>
      <c r="B209" s="219" t="s">
        <v>66</v>
      </c>
      <c r="C209" s="240" t="s">
        <v>194</v>
      </c>
      <c r="D209" s="219">
        <v>2004</v>
      </c>
      <c r="E209" s="239" t="s">
        <v>57</v>
      </c>
      <c r="F209" s="232">
        <v>0.00035486111111111113</v>
      </c>
      <c r="G209" s="232">
        <v>0.000384375</v>
      </c>
      <c r="H209" s="232">
        <v>0.0007392361111111111</v>
      </c>
      <c r="I209" s="239">
        <v>0</v>
      </c>
    </row>
    <row r="210" spans="1:9" ht="20.25" customHeight="1">
      <c r="A210" s="239" t="s">
        <v>26</v>
      </c>
      <c r="B210" s="219" t="s">
        <v>37</v>
      </c>
      <c r="C210" s="240" t="s">
        <v>201</v>
      </c>
      <c r="D210" s="219">
        <v>2005</v>
      </c>
      <c r="E210" s="239" t="s">
        <v>143</v>
      </c>
      <c r="F210" s="232">
        <v>0.00038310185185185186</v>
      </c>
      <c r="G210" s="232">
        <v>0.0003576388888888889</v>
      </c>
      <c r="H210" s="232">
        <v>0.0007407407407407408</v>
      </c>
      <c r="I210" s="239">
        <v>0</v>
      </c>
    </row>
    <row r="211" spans="1:9" ht="20.25" customHeight="1">
      <c r="A211" s="239" t="s">
        <v>47</v>
      </c>
      <c r="B211" s="219" t="s">
        <v>39</v>
      </c>
      <c r="C211" s="240" t="s">
        <v>254</v>
      </c>
      <c r="D211" s="219">
        <v>2005</v>
      </c>
      <c r="E211" s="239" t="s">
        <v>54</v>
      </c>
      <c r="F211" s="232">
        <v>0.00045497685185185186</v>
      </c>
      <c r="G211" s="232">
        <v>0.0003981481481481482</v>
      </c>
      <c r="H211" s="232">
        <v>0.000853125</v>
      </c>
      <c r="I211" s="239">
        <v>0</v>
      </c>
    </row>
    <row r="212" spans="1:9" ht="20.25" customHeight="1">
      <c r="A212" s="239"/>
      <c r="B212" s="6" t="s">
        <v>112</v>
      </c>
      <c r="C212" s="241" t="s">
        <v>301</v>
      </c>
      <c r="D212" s="6">
        <v>2004</v>
      </c>
      <c r="E212" s="166" t="s">
        <v>57</v>
      </c>
      <c r="F212" s="232"/>
      <c r="G212" s="232"/>
      <c r="H212" s="218" t="s">
        <v>369</v>
      </c>
      <c r="I212" s="239"/>
    </row>
    <row r="213" spans="1:9" ht="20.25" customHeight="1">
      <c r="A213" s="239"/>
      <c r="B213" s="6" t="s">
        <v>67</v>
      </c>
      <c r="C213" s="241" t="s">
        <v>302</v>
      </c>
      <c r="D213" s="6">
        <v>2004</v>
      </c>
      <c r="E213" s="166" t="s">
        <v>159</v>
      </c>
      <c r="F213" s="232"/>
      <c r="G213" s="232"/>
      <c r="H213" s="218" t="s">
        <v>369</v>
      </c>
      <c r="I213" s="239"/>
    </row>
    <row r="214" spans="1:9" ht="20.25" customHeight="1">
      <c r="A214" s="239"/>
      <c r="B214" s="6" t="s">
        <v>68</v>
      </c>
      <c r="C214" s="241" t="s">
        <v>303</v>
      </c>
      <c r="D214" s="6">
        <v>2004</v>
      </c>
      <c r="E214" s="166" t="s">
        <v>153</v>
      </c>
      <c r="F214" s="232"/>
      <c r="G214" s="232"/>
      <c r="H214" s="218" t="s">
        <v>369</v>
      </c>
      <c r="I214" s="239"/>
    </row>
    <row r="215" spans="1:9" ht="20.25" customHeight="1">
      <c r="A215" s="239"/>
      <c r="B215" s="6" t="s">
        <v>69</v>
      </c>
      <c r="C215" s="241" t="s">
        <v>304</v>
      </c>
      <c r="D215" s="6">
        <v>2004</v>
      </c>
      <c r="E215" s="166" t="s">
        <v>158</v>
      </c>
      <c r="F215" s="232"/>
      <c r="G215" s="232"/>
      <c r="H215" s="218" t="s">
        <v>369</v>
      </c>
      <c r="I215" s="239"/>
    </row>
    <row r="216" spans="1:9" ht="20.25" customHeight="1">
      <c r="A216" s="239"/>
      <c r="B216" s="6" t="s">
        <v>80</v>
      </c>
      <c r="C216" s="241" t="s">
        <v>305</v>
      </c>
      <c r="D216" s="6">
        <v>2004</v>
      </c>
      <c r="E216" s="166" t="s">
        <v>159</v>
      </c>
      <c r="F216" s="232"/>
      <c r="G216" s="232"/>
      <c r="H216" s="218" t="s">
        <v>369</v>
      </c>
      <c r="I216" s="239"/>
    </row>
    <row r="217" spans="1:9" ht="20.25" customHeight="1">
      <c r="A217" s="239"/>
      <c r="B217" s="6" t="s">
        <v>84</v>
      </c>
      <c r="C217" s="241" t="s">
        <v>306</v>
      </c>
      <c r="D217" s="6">
        <v>2005</v>
      </c>
      <c r="E217" s="166" t="s">
        <v>153</v>
      </c>
      <c r="F217" s="232"/>
      <c r="G217" s="232"/>
      <c r="H217" s="218" t="s">
        <v>369</v>
      </c>
      <c r="I217" s="239"/>
    </row>
    <row r="218" spans="1:9" ht="20.25" customHeight="1">
      <c r="A218" s="239"/>
      <c r="B218" s="6" t="s">
        <v>86</v>
      </c>
      <c r="C218" s="241" t="s">
        <v>307</v>
      </c>
      <c r="D218" s="6">
        <v>2005</v>
      </c>
      <c r="E218" s="166" t="s">
        <v>57</v>
      </c>
      <c r="F218" s="232"/>
      <c r="G218" s="232"/>
      <c r="H218" s="218" t="s">
        <v>369</v>
      </c>
      <c r="I218" s="239"/>
    </row>
    <row r="219" spans="1:9" ht="20.25" customHeight="1">
      <c r="A219" s="239"/>
      <c r="B219" s="6" t="s">
        <v>89</v>
      </c>
      <c r="C219" s="241" t="s">
        <v>308</v>
      </c>
      <c r="D219" s="6">
        <v>2005</v>
      </c>
      <c r="E219" s="166" t="s">
        <v>143</v>
      </c>
      <c r="F219" s="232"/>
      <c r="G219" s="232"/>
      <c r="H219" s="218" t="s">
        <v>369</v>
      </c>
      <c r="I219" s="239"/>
    </row>
    <row r="220" spans="1:9" ht="20.25" customHeight="1">
      <c r="A220" s="239"/>
      <c r="B220" s="6" t="s">
        <v>90</v>
      </c>
      <c r="C220" s="241" t="s">
        <v>309</v>
      </c>
      <c r="D220" s="6">
        <v>2005</v>
      </c>
      <c r="E220" s="166" t="s">
        <v>159</v>
      </c>
      <c r="F220" s="232"/>
      <c r="G220" s="232"/>
      <c r="H220" s="218" t="s">
        <v>369</v>
      </c>
      <c r="I220" s="239"/>
    </row>
    <row r="221" spans="1:9" ht="20.25" customHeight="1">
      <c r="A221" s="239"/>
      <c r="B221" s="6" t="s">
        <v>35</v>
      </c>
      <c r="C221" s="241" t="s">
        <v>310</v>
      </c>
      <c r="D221" s="6">
        <v>2005</v>
      </c>
      <c r="E221" s="166" t="s">
        <v>159</v>
      </c>
      <c r="F221" s="232"/>
      <c r="G221" s="232"/>
      <c r="H221" s="218" t="s">
        <v>369</v>
      </c>
      <c r="I221" s="239"/>
    </row>
    <row r="222" spans="1:9" ht="20.25" customHeight="1">
      <c r="A222" s="239"/>
      <c r="B222" s="6" t="s">
        <v>38</v>
      </c>
      <c r="C222" s="241" t="s">
        <v>311</v>
      </c>
      <c r="D222" s="6">
        <v>2005</v>
      </c>
      <c r="E222" s="166" t="s">
        <v>159</v>
      </c>
      <c r="F222" s="232"/>
      <c r="G222" s="232"/>
      <c r="H222" s="218" t="s">
        <v>369</v>
      </c>
      <c r="I222" s="239"/>
    </row>
    <row r="223" spans="1:9" ht="20.25" customHeight="1">
      <c r="A223" s="195"/>
      <c r="B223" s="117"/>
      <c r="C223" s="238"/>
      <c r="D223" s="117"/>
      <c r="E223" s="165"/>
      <c r="F223" s="213"/>
      <c r="G223" s="213"/>
      <c r="H223" s="206"/>
      <c r="I223" s="195"/>
    </row>
    <row r="224" spans="1:9" ht="20.25" customHeight="1">
      <c r="A224" s="195"/>
      <c r="B224" s="117"/>
      <c r="C224" s="238"/>
      <c r="D224" s="117"/>
      <c r="E224" s="165"/>
      <c r="F224" s="213"/>
      <c r="G224" s="213"/>
      <c r="H224" s="206"/>
      <c r="I224" s="195"/>
    </row>
    <row r="225" spans="1:9" ht="20.25" customHeight="1">
      <c r="A225" s="195"/>
      <c r="B225" s="117"/>
      <c r="C225" s="238"/>
      <c r="D225" s="117"/>
      <c r="E225" s="165"/>
      <c r="F225" s="213"/>
      <c r="G225" s="213"/>
      <c r="H225" s="206"/>
      <c r="I225" s="195"/>
    </row>
    <row r="226" spans="1:9" ht="12" customHeight="1">
      <c r="A226" s="171"/>
      <c r="B226" s="171"/>
      <c r="C226" s="172"/>
      <c r="D226" s="171"/>
      <c r="E226" s="171"/>
      <c r="F226" s="182"/>
      <c r="G226" s="182"/>
      <c r="H226" s="182"/>
      <c r="I226" s="171"/>
    </row>
    <row r="227" spans="1:9" ht="20.25" customHeight="1">
      <c r="A227" s="210" t="s">
        <v>0</v>
      </c>
      <c r="B227" s="211"/>
      <c r="C227" s="212" t="s">
        <v>224</v>
      </c>
      <c r="D227" s="194"/>
      <c r="E227" s="171"/>
      <c r="F227" s="182"/>
      <c r="G227" s="182"/>
      <c r="H227" s="182"/>
      <c r="I227" s="171"/>
    </row>
    <row r="228" spans="1:9" ht="20.25" customHeight="1">
      <c r="A228" s="242" t="s">
        <v>1</v>
      </c>
      <c r="B228" s="242" t="s">
        <v>2</v>
      </c>
      <c r="C228" s="243" t="s">
        <v>3</v>
      </c>
      <c r="D228" s="242" t="s">
        <v>4</v>
      </c>
      <c r="E228" s="242" t="s">
        <v>5</v>
      </c>
      <c r="F228" s="244" t="s">
        <v>14</v>
      </c>
      <c r="G228" s="244" t="s">
        <v>15</v>
      </c>
      <c r="H228" s="244" t="s">
        <v>43</v>
      </c>
      <c r="I228" s="242" t="s">
        <v>44</v>
      </c>
    </row>
    <row r="229" spans="1:9" ht="20.25" customHeight="1">
      <c r="A229" s="239" t="s">
        <v>6</v>
      </c>
      <c r="B229" s="219" t="s">
        <v>209</v>
      </c>
      <c r="C229" s="240" t="s">
        <v>105</v>
      </c>
      <c r="D229" s="219">
        <v>2002</v>
      </c>
      <c r="E229" s="239" t="s">
        <v>143</v>
      </c>
      <c r="F229" s="232">
        <v>0.00025694444444444446</v>
      </c>
      <c r="G229" s="232">
        <v>0.0002515046296296297</v>
      </c>
      <c r="H229" s="232">
        <v>0.0005084490740740741</v>
      </c>
      <c r="I229" s="239">
        <v>7</v>
      </c>
    </row>
    <row r="230" spans="1:9" ht="20.25" customHeight="1">
      <c r="A230" s="239" t="s">
        <v>7</v>
      </c>
      <c r="B230" s="219" t="s">
        <v>213</v>
      </c>
      <c r="C230" s="240" t="s">
        <v>96</v>
      </c>
      <c r="D230" s="219">
        <v>2003</v>
      </c>
      <c r="E230" s="239" t="s">
        <v>143</v>
      </c>
      <c r="F230" s="232">
        <v>0.000272337962962963</v>
      </c>
      <c r="G230" s="232">
        <v>0.0002649305555555555</v>
      </c>
      <c r="H230" s="232">
        <v>0.0005372685185185185</v>
      </c>
      <c r="I230" s="239">
        <v>5</v>
      </c>
    </row>
    <row r="231" spans="1:9" ht="20.25" customHeight="1">
      <c r="A231" s="239" t="s">
        <v>8</v>
      </c>
      <c r="B231" s="219" t="s">
        <v>89</v>
      </c>
      <c r="C231" s="240" t="s">
        <v>95</v>
      </c>
      <c r="D231" s="219">
        <v>2003</v>
      </c>
      <c r="E231" s="239" t="s">
        <v>143</v>
      </c>
      <c r="F231" s="232">
        <v>0.0002721064814814815</v>
      </c>
      <c r="G231" s="232">
        <v>0.0002673611111111111</v>
      </c>
      <c r="H231" s="232">
        <v>0.0005394675925925927</v>
      </c>
      <c r="I231" s="239">
        <v>4</v>
      </c>
    </row>
    <row r="232" spans="1:9" ht="20.25" customHeight="1">
      <c r="A232" s="239" t="s">
        <v>9</v>
      </c>
      <c r="B232" s="219" t="s">
        <v>127</v>
      </c>
      <c r="C232" s="240" t="s">
        <v>255</v>
      </c>
      <c r="D232" s="219">
        <v>2002</v>
      </c>
      <c r="E232" s="239" t="s">
        <v>153</v>
      </c>
      <c r="F232" s="232">
        <v>0.0002863425925925926</v>
      </c>
      <c r="G232" s="232">
        <v>0.000269212962962963</v>
      </c>
      <c r="H232" s="232">
        <v>0.0005555555555555557</v>
      </c>
      <c r="I232" s="239">
        <v>3</v>
      </c>
    </row>
    <row r="233" spans="1:9" ht="20.25" customHeight="1">
      <c r="A233" s="273" t="s">
        <v>10</v>
      </c>
      <c r="B233" s="270" t="s">
        <v>210</v>
      </c>
      <c r="C233" s="274" t="s">
        <v>211</v>
      </c>
      <c r="D233" s="270">
        <v>2002</v>
      </c>
      <c r="E233" s="273" t="s">
        <v>45</v>
      </c>
      <c r="F233" s="272">
        <v>0.00028703703703703703</v>
      </c>
      <c r="G233" s="272">
        <v>0.00028032407407407406</v>
      </c>
      <c r="H233" s="272">
        <v>0.0005673611111111111</v>
      </c>
      <c r="I233" s="273">
        <v>2</v>
      </c>
    </row>
    <row r="234" spans="1:9" ht="20.25" customHeight="1">
      <c r="A234" s="239" t="s">
        <v>11</v>
      </c>
      <c r="B234" s="219" t="s">
        <v>207</v>
      </c>
      <c r="C234" s="240" t="s">
        <v>208</v>
      </c>
      <c r="D234" s="219">
        <v>2002</v>
      </c>
      <c r="E234" s="239" t="s">
        <v>57</v>
      </c>
      <c r="F234" s="232">
        <v>0.00028182870370370373</v>
      </c>
      <c r="G234" s="232">
        <v>0.0002914351851851852</v>
      </c>
      <c r="H234" s="232">
        <v>0.000573263888888889</v>
      </c>
      <c r="I234" s="239">
        <v>1</v>
      </c>
    </row>
    <row r="235" spans="1:9" ht="20.25" customHeight="1">
      <c r="A235" s="239" t="s">
        <v>12</v>
      </c>
      <c r="B235" s="219" t="s">
        <v>212</v>
      </c>
      <c r="C235" s="240" t="s">
        <v>106</v>
      </c>
      <c r="D235" s="219">
        <v>2002</v>
      </c>
      <c r="E235" s="239" t="s">
        <v>159</v>
      </c>
      <c r="F235" s="232">
        <v>0.0002868055555555556</v>
      </c>
      <c r="G235" s="232">
        <v>0.00029386574074074075</v>
      </c>
      <c r="H235" s="232">
        <v>0.0005806712962962964</v>
      </c>
      <c r="I235" s="239">
        <v>0</v>
      </c>
    </row>
    <row r="236" spans="1:9" ht="20.25" customHeight="1">
      <c r="A236" s="273" t="s">
        <v>13</v>
      </c>
      <c r="B236" s="270" t="s">
        <v>204</v>
      </c>
      <c r="C236" s="274" t="s">
        <v>205</v>
      </c>
      <c r="D236" s="270">
        <v>2002</v>
      </c>
      <c r="E236" s="273" t="s">
        <v>45</v>
      </c>
      <c r="F236" s="272">
        <v>0.0002980324074074074</v>
      </c>
      <c r="G236" s="272">
        <v>0.0002914351851851852</v>
      </c>
      <c r="H236" s="272">
        <v>0.0005894675925925926</v>
      </c>
      <c r="I236" s="273">
        <v>0</v>
      </c>
    </row>
    <row r="237" spans="1:9" ht="20.25" customHeight="1">
      <c r="A237" s="239" t="s">
        <v>46</v>
      </c>
      <c r="B237" s="219" t="s">
        <v>123</v>
      </c>
      <c r="C237" s="240" t="s">
        <v>93</v>
      </c>
      <c r="D237" s="219">
        <v>2003</v>
      </c>
      <c r="E237" s="239" t="s">
        <v>153</v>
      </c>
      <c r="F237" s="232">
        <v>0.0003467592592592593</v>
      </c>
      <c r="G237" s="232">
        <v>0.0003310185185185185</v>
      </c>
      <c r="H237" s="232">
        <v>0.0006777777777777778</v>
      </c>
      <c r="I237" s="239">
        <v>0</v>
      </c>
    </row>
    <row r="238" spans="1:9" ht="16.5" customHeight="1">
      <c r="A238" s="239"/>
      <c r="B238" s="6" t="s">
        <v>202</v>
      </c>
      <c r="C238" s="241" t="s">
        <v>312</v>
      </c>
      <c r="D238" s="6">
        <v>2002</v>
      </c>
      <c r="E238" s="166" t="s">
        <v>159</v>
      </c>
      <c r="F238" s="232"/>
      <c r="G238" s="232"/>
      <c r="H238" s="218" t="s">
        <v>369</v>
      </c>
      <c r="I238" s="239"/>
    </row>
    <row r="239" spans="1:9" ht="16.5" customHeight="1">
      <c r="A239" s="239"/>
      <c r="B239" s="6" t="s">
        <v>203</v>
      </c>
      <c r="C239" s="241" t="s">
        <v>313</v>
      </c>
      <c r="D239" s="6">
        <v>2002</v>
      </c>
      <c r="E239" s="166" t="s">
        <v>159</v>
      </c>
      <c r="F239" s="232"/>
      <c r="G239" s="232"/>
      <c r="H239" s="218" t="s">
        <v>369</v>
      </c>
      <c r="I239" s="239"/>
    </row>
    <row r="240" spans="1:9" ht="16.5" customHeight="1">
      <c r="A240" s="239"/>
      <c r="B240" s="6" t="s">
        <v>206</v>
      </c>
      <c r="C240" s="241" t="s">
        <v>314</v>
      </c>
      <c r="D240" s="6">
        <v>2002</v>
      </c>
      <c r="E240" s="166" t="s">
        <v>159</v>
      </c>
      <c r="F240" s="232"/>
      <c r="G240" s="232"/>
      <c r="H240" s="218" t="s">
        <v>369</v>
      </c>
      <c r="I240" s="239"/>
    </row>
    <row r="241" spans="1:9" ht="16.5" customHeight="1">
      <c r="A241" s="239"/>
      <c r="B241" s="6" t="s">
        <v>275</v>
      </c>
      <c r="C241" s="241" t="s">
        <v>315</v>
      </c>
      <c r="D241" s="6">
        <v>2002</v>
      </c>
      <c r="E241" s="166" t="s">
        <v>45</v>
      </c>
      <c r="F241" s="232"/>
      <c r="G241" s="232"/>
      <c r="H241" s="218" t="s">
        <v>369</v>
      </c>
      <c r="I241" s="239"/>
    </row>
    <row r="242" spans="1:9" ht="16.5" customHeight="1">
      <c r="A242" s="239"/>
      <c r="B242" s="6" t="s">
        <v>213</v>
      </c>
      <c r="C242" s="241" t="s">
        <v>316</v>
      </c>
      <c r="D242" s="6">
        <v>2003</v>
      </c>
      <c r="E242" s="166" t="s">
        <v>143</v>
      </c>
      <c r="F242" s="232"/>
      <c r="G242" s="232"/>
      <c r="H242" s="218" t="s">
        <v>369</v>
      </c>
      <c r="I242" s="239"/>
    </row>
    <row r="243" spans="1:9" ht="16.5" customHeight="1">
      <c r="A243" s="239"/>
      <c r="B243" s="6" t="s">
        <v>121</v>
      </c>
      <c r="C243" s="241" t="s">
        <v>317</v>
      </c>
      <c r="D243" s="6">
        <v>2003</v>
      </c>
      <c r="E243" s="166" t="s">
        <v>159</v>
      </c>
      <c r="F243" s="232"/>
      <c r="G243" s="232"/>
      <c r="H243" s="218" t="s">
        <v>369</v>
      </c>
      <c r="I243" s="239"/>
    </row>
    <row r="244" spans="1:9" ht="16.5" customHeight="1">
      <c r="A244" s="239"/>
      <c r="B244" s="6" t="s">
        <v>122</v>
      </c>
      <c r="C244" s="241" t="s">
        <v>318</v>
      </c>
      <c r="D244" s="6">
        <v>2003</v>
      </c>
      <c r="E244" s="166" t="s">
        <v>153</v>
      </c>
      <c r="F244" s="232"/>
      <c r="G244" s="232"/>
      <c r="H244" s="218" t="s">
        <v>369</v>
      </c>
      <c r="I244" s="239"/>
    </row>
    <row r="245" spans="1:9" ht="16.5" customHeight="1">
      <c r="A245" s="239"/>
      <c r="B245" s="6" t="s">
        <v>124</v>
      </c>
      <c r="C245" s="241" t="s">
        <v>319</v>
      </c>
      <c r="D245" s="6">
        <v>2003</v>
      </c>
      <c r="E245" s="166" t="s">
        <v>159</v>
      </c>
      <c r="F245" s="232"/>
      <c r="G245" s="232"/>
      <c r="H245" s="218" t="s">
        <v>369</v>
      </c>
      <c r="I245" s="239"/>
    </row>
    <row r="246" spans="1:9" ht="20.25" customHeight="1">
      <c r="A246" s="171"/>
      <c r="B246" s="167"/>
      <c r="C246" s="172"/>
      <c r="D246" s="167"/>
      <c r="E246" s="171"/>
      <c r="F246" s="182"/>
      <c r="G246" s="182"/>
      <c r="H246" s="182"/>
      <c r="I246" s="171"/>
    </row>
    <row r="247" spans="1:9" ht="20.25" customHeight="1">
      <c r="A247" s="210" t="s">
        <v>0</v>
      </c>
      <c r="B247" s="211"/>
      <c r="C247" s="212" t="s">
        <v>223</v>
      </c>
      <c r="D247" s="171"/>
      <c r="E247" s="171"/>
      <c r="F247" s="182"/>
      <c r="G247" s="182"/>
      <c r="H247" s="182"/>
      <c r="I247" s="171"/>
    </row>
    <row r="248" spans="1:9" ht="20.25" customHeight="1">
      <c r="A248" s="188" t="s">
        <v>1</v>
      </c>
      <c r="B248" s="188" t="s">
        <v>2</v>
      </c>
      <c r="C248" s="189" t="s">
        <v>3</v>
      </c>
      <c r="D248" s="188" t="s">
        <v>4</v>
      </c>
      <c r="E248" s="188" t="s">
        <v>5</v>
      </c>
      <c r="F248" s="204" t="s">
        <v>14</v>
      </c>
      <c r="G248" s="204" t="s">
        <v>15</v>
      </c>
      <c r="H248" s="204" t="s">
        <v>43</v>
      </c>
      <c r="I248" s="188" t="s">
        <v>44</v>
      </c>
    </row>
    <row r="249" spans="1:9" ht="20.25" customHeight="1">
      <c r="A249" s="273" t="s">
        <v>6</v>
      </c>
      <c r="B249" s="270" t="s">
        <v>177</v>
      </c>
      <c r="C249" s="274" t="s">
        <v>100</v>
      </c>
      <c r="D249" s="270">
        <v>2003</v>
      </c>
      <c r="E249" s="273" t="s">
        <v>45</v>
      </c>
      <c r="F249" s="272">
        <v>0.00024861111111111107</v>
      </c>
      <c r="G249" s="272">
        <v>0.0002462962962962963</v>
      </c>
      <c r="H249" s="272">
        <v>0.0004949074074074074</v>
      </c>
      <c r="I249" s="273">
        <v>7</v>
      </c>
    </row>
    <row r="250" spans="1:9" ht="20.25" customHeight="1">
      <c r="A250" s="273" t="s">
        <v>7</v>
      </c>
      <c r="B250" s="270" t="s">
        <v>41</v>
      </c>
      <c r="C250" s="274" t="s">
        <v>101</v>
      </c>
      <c r="D250" s="270">
        <v>2003</v>
      </c>
      <c r="E250" s="273" t="s">
        <v>45</v>
      </c>
      <c r="F250" s="272">
        <v>0.00025891203703703704</v>
      </c>
      <c r="G250" s="272">
        <v>0.0002576388888888889</v>
      </c>
      <c r="H250" s="272">
        <v>0.0005165509259259259</v>
      </c>
      <c r="I250" s="273">
        <v>5</v>
      </c>
    </row>
    <row r="251" spans="1:9" ht="20.25" customHeight="1">
      <c r="A251" s="239" t="s">
        <v>8</v>
      </c>
      <c r="B251" s="219" t="s">
        <v>135</v>
      </c>
      <c r="C251" s="240" t="s">
        <v>99</v>
      </c>
      <c r="D251" s="219">
        <v>2003</v>
      </c>
      <c r="E251" s="239" t="s">
        <v>143</v>
      </c>
      <c r="F251" s="232">
        <v>0.000262037037037037</v>
      </c>
      <c r="G251" s="232">
        <v>0.0002605324074074074</v>
      </c>
      <c r="H251" s="232">
        <v>0.0005225694444444444</v>
      </c>
      <c r="I251" s="239">
        <v>4</v>
      </c>
    </row>
    <row r="252" spans="1:9" ht="20.25" customHeight="1">
      <c r="A252" s="273" t="s">
        <v>9</v>
      </c>
      <c r="B252" s="270" t="s">
        <v>132</v>
      </c>
      <c r="C252" s="274" t="s">
        <v>214</v>
      </c>
      <c r="D252" s="270">
        <v>2002</v>
      </c>
      <c r="E252" s="273" t="s">
        <v>45</v>
      </c>
      <c r="F252" s="272">
        <v>0.000259375</v>
      </c>
      <c r="G252" s="272">
        <v>0.0002824074074074074</v>
      </c>
      <c r="H252" s="272">
        <v>0.0005417824074074074</v>
      </c>
      <c r="I252" s="273">
        <v>3</v>
      </c>
    </row>
    <row r="253" spans="1:9" ht="20.25" customHeight="1">
      <c r="A253" s="239" t="s">
        <v>10</v>
      </c>
      <c r="B253" s="219" t="s">
        <v>131</v>
      </c>
      <c r="C253" s="240" t="s">
        <v>108</v>
      </c>
      <c r="D253" s="219">
        <v>2002</v>
      </c>
      <c r="E253" s="239" t="s">
        <v>57</v>
      </c>
      <c r="F253" s="232">
        <v>0.0002972222222222222</v>
      </c>
      <c r="G253" s="232">
        <v>0.0002824074074074074</v>
      </c>
      <c r="H253" s="232">
        <v>0.0005796296296296296</v>
      </c>
      <c r="I253" s="239">
        <v>2</v>
      </c>
    </row>
    <row r="254" spans="1:9" ht="20.25" customHeight="1">
      <c r="A254" s="273" t="s">
        <v>11</v>
      </c>
      <c r="B254" s="270" t="s">
        <v>182</v>
      </c>
      <c r="C254" s="274" t="s">
        <v>216</v>
      </c>
      <c r="D254" s="270">
        <v>2003</v>
      </c>
      <c r="E254" s="273" t="s">
        <v>45</v>
      </c>
      <c r="F254" s="272">
        <v>0.000300462962962963</v>
      </c>
      <c r="G254" s="272">
        <v>0.0002962962962962963</v>
      </c>
      <c r="H254" s="272">
        <v>0.0005967592592592593</v>
      </c>
      <c r="I254" s="273">
        <v>1</v>
      </c>
    </row>
    <row r="255" spans="1:9" ht="20.25" customHeight="1">
      <c r="A255" s="239" t="s">
        <v>12</v>
      </c>
      <c r="B255" s="219" t="s">
        <v>133</v>
      </c>
      <c r="C255" s="240" t="s">
        <v>109</v>
      </c>
      <c r="D255" s="219">
        <v>2002</v>
      </c>
      <c r="E255" s="239" t="s">
        <v>143</v>
      </c>
      <c r="F255" s="232">
        <v>0.00030231481481481483</v>
      </c>
      <c r="G255" s="232">
        <v>0.0002976851851851852</v>
      </c>
      <c r="H255" s="232">
        <v>0.0006000000000000001</v>
      </c>
      <c r="I255" s="239">
        <v>0</v>
      </c>
    </row>
    <row r="256" spans="1:9" ht="20.25" customHeight="1">
      <c r="A256" s="239" t="s">
        <v>13</v>
      </c>
      <c r="B256" s="219" t="s">
        <v>134</v>
      </c>
      <c r="C256" s="240" t="s">
        <v>215</v>
      </c>
      <c r="D256" s="219">
        <v>2002</v>
      </c>
      <c r="E256" s="239" t="s">
        <v>153</v>
      </c>
      <c r="F256" s="232">
        <v>0.0003271990740740741</v>
      </c>
      <c r="G256" s="232">
        <v>0.00031215277777777773</v>
      </c>
      <c r="H256" s="232">
        <v>0.0006393518518518519</v>
      </c>
      <c r="I256" s="239">
        <v>0</v>
      </c>
    </row>
    <row r="257" spans="1:9" ht="20.25" customHeight="1">
      <c r="A257" s="239" t="s">
        <v>46</v>
      </c>
      <c r="B257" s="219" t="s">
        <v>180</v>
      </c>
      <c r="C257" s="240" t="s">
        <v>98</v>
      </c>
      <c r="D257" s="219">
        <v>2003</v>
      </c>
      <c r="E257" s="239" t="s">
        <v>153</v>
      </c>
      <c r="F257" s="232">
        <v>0.0003252314814814815</v>
      </c>
      <c r="G257" s="232">
        <v>0.00031655092592592596</v>
      </c>
      <c r="H257" s="232">
        <v>0.0006417824074074075</v>
      </c>
      <c r="I257" s="239">
        <v>0</v>
      </c>
    </row>
    <row r="258" spans="1:9" ht="16.5" customHeight="1">
      <c r="A258" s="239"/>
      <c r="B258" s="6" t="s">
        <v>282</v>
      </c>
      <c r="C258" s="217" t="s">
        <v>320</v>
      </c>
      <c r="D258" s="6">
        <v>2002</v>
      </c>
      <c r="E258" s="6" t="s">
        <v>159</v>
      </c>
      <c r="F258" s="232"/>
      <c r="G258" s="232"/>
      <c r="H258" s="218" t="s">
        <v>369</v>
      </c>
      <c r="I258" s="239"/>
    </row>
    <row r="259" spans="1:9" ht="16.5" customHeight="1">
      <c r="A259" s="239"/>
      <c r="B259" s="6" t="s">
        <v>286</v>
      </c>
      <c r="C259" s="217" t="s">
        <v>321</v>
      </c>
      <c r="D259" s="6">
        <v>2003</v>
      </c>
      <c r="E259" s="6" t="s">
        <v>159</v>
      </c>
      <c r="F259" s="232"/>
      <c r="G259" s="232"/>
      <c r="H259" s="218" t="s">
        <v>369</v>
      </c>
      <c r="I259" s="239"/>
    </row>
    <row r="260" spans="1:9" ht="16.5" customHeight="1">
      <c r="A260" s="239"/>
      <c r="B260" s="6" t="s">
        <v>40</v>
      </c>
      <c r="C260" s="217" t="s">
        <v>322</v>
      </c>
      <c r="D260" s="6">
        <v>2003</v>
      </c>
      <c r="E260" s="6" t="s">
        <v>159</v>
      </c>
      <c r="F260" s="232"/>
      <c r="G260" s="232"/>
      <c r="H260" s="218" t="s">
        <v>369</v>
      </c>
      <c r="I260" s="239"/>
    </row>
    <row r="261" spans="1:9" ht="16.5" customHeight="1">
      <c r="A261" s="239"/>
      <c r="B261" s="6" t="s">
        <v>42</v>
      </c>
      <c r="C261" s="217" t="s">
        <v>323</v>
      </c>
      <c r="D261" s="6">
        <v>2003</v>
      </c>
      <c r="E261" s="6" t="s">
        <v>159</v>
      </c>
      <c r="F261" s="232"/>
      <c r="G261" s="232"/>
      <c r="H261" s="218" t="s">
        <v>369</v>
      </c>
      <c r="I261" s="239"/>
    </row>
    <row r="262" spans="1:9" ht="16.5" customHeight="1">
      <c r="A262" s="239"/>
      <c r="B262" s="6" t="s">
        <v>175</v>
      </c>
      <c r="C262" s="217" t="s">
        <v>324</v>
      </c>
      <c r="D262" s="6">
        <v>2003</v>
      </c>
      <c r="E262" s="6" t="s">
        <v>159</v>
      </c>
      <c r="F262" s="232"/>
      <c r="G262" s="232"/>
      <c r="H262" s="218" t="s">
        <v>369</v>
      </c>
      <c r="I262" s="239"/>
    </row>
    <row r="263" spans="1:9" ht="16.5" customHeight="1">
      <c r="A263" s="239"/>
      <c r="B263" s="6" t="s">
        <v>178</v>
      </c>
      <c r="C263" s="217" t="s">
        <v>325</v>
      </c>
      <c r="D263" s="6">
        <v>2003</v>
      </c>
      <c r="E263" s="6" t="s">
        <v>158</v>
      </c>
      <c r="F263" s="232"/>
      <c r="G263" s="232"/>
      <c r="H263" s="218" t="s">
        <v>369</v>
      </c>
      <c r="I263" s="239"/>
    </row>
    <row r="264" spans="1:9" ht="16.5" customHeight="1">
      <c r="A264" s="239"/>
      <c r="B264" s="6" t="s">
        <v>183</v>
      </c>
      <c r="C264" s="217" t="s">
        <v>326</v>
      </c>
      <c r="D264" s="6">
        <v>2003</v>
      </c>
      <c r="E264" s="6" t="s">
        <v>153</v>
      </c>
      <c r="F264" s="232"/>
      <c r="G264" s="232"/>
      <c r="H264" s="218" t="s">
        <v>369</v>
      </c>
      <c r="I264" s="239"/>
    </row>
    <row r="265" spans="1:9" ht="16.5" customHeight="1">
      <c r="A265" s="239"/>
      <c r="B265" s="6" t="s">
        <v>184</v>
      </c>
      <c r="C265" s="217" t="s">
        <v>327</v>
      </c>
      <c r="D265" s="6">
        <v>2003</v>
      </c>
      <c r="E265" s="6" t="s">
        <v>45</v>
      </c>
      <c r="F265" s="232"/>
      <c r="G265" s="232"/>
      <c r="H265" s="218" t="s">
        <v>369</v>
      </c>
      <c r="I265" s="239"/>
    </row>
    <row r="266" spans="1:9" ht="8.25" customHeight="1">
      <c r="A266" s="171"/>
      <c r="B266" s="171"/>
      <c r="C266" s="172"/>
      <c r="D266" s="171"/>
      <c r="E266" s="171"/>
      <c r="F266" s="182"/>
      <c r="G266" s="182"/>
      <c r="H266" s="182"/>
      <c r="I266" s="171"/>
    </row>
    <row r="267" spans="1:9" ht="20.25" customHeight="1">
      <c r="A267" s="210" t="s">
        <v>0</v>
      </c>
      <c r="B267" s="211"/>
      <c r="C267" s="212" t="s">
        <v>222</v>
      </c>
      <c r="D267" s="171"/>
      <c r="E267" s="171"/>
      <c r="F267" s="182"/>
      <c r="G267" s="182"/>
      <c r="H267" s="182"/>
      <c r="I267" s="171"/>
    </row>
    <row r="268" spans="1:9" ht="20.25" customHeight="1">
      <c r="A268" s="188" t="s">
        <v>1</v>
      </c>
      <c r="B268" s="188" t="s">
        <v>2</v>
      </c>
      <c r="C268" s="189" t="s">
        <v>3</v>
      </c>
      <c r="D268" s="188" t="s">
        <v>4</v>
      </c>
      <c r="E268" s="188" t="s">
        <v>5</v>
      </c>
      <c r="F268" s="204" t="s">
        <v>14</v>
      </c>
      <c r="G268" s="204" t="s">
        <v>15</v>
      </c>
      <c r="H268" s="204" t="s">
        <v>43</v>
      </c>
      <c r="I268" s="188" t="s">
        <v>44</v>
      </c>
    </row>
    <row r="269" spans="1:9" ht="19.5" customHeight="1">
      <c r="A269" s="219" t="s">
        <v>6</v>
      </c>
      <c r="B269" s="219" t="s">
        <v>26</v>
      </c>
      <c r="C269" s="240" t="s">
        <v>256</v>
      </c>
      <c r="D269" s="219">
        <v>1999</v>
      </c>
      <c r="E269" s="239" t="s">
        <v>158</v>
      </c>
      <c r="F269" s="232">
        <v>0.0005342592592592593</v>
      </c>
      <c r="G269" s="232">
        <v>0.0005277777777777777</v>
      </c>
      <c r="H269" s="232">
        <v>0.0010620370370370371</v>
      </c>
      <c r="I269" s="219">
        <v>7</v>
      </c>
    </row>
    <row r="270" spans="1:9" ht="19.5" customHeight="1">
      <c r="A270" s="219" t="s">
        <v>7</v>
      </c>
      <c r="B270" s="219" t="s">
        <v>25</v>
      </c>
      <c r="C270" s="240" t="s">
        <v>217</v>
      </c>
      <c r="D270" s="219">
        <v>2001</v>
      </c>
      <c r="E270" s="239" t="s">
        <v>153</v>
      </c>
      <c r="F270" s="232">
        <v>0.0005336805555555556</v>
      </c>
      <c r="G270" s="232">
        <v>0.0005354166666666667</v>
      </c>
      <c r="H270" s="232">
        <v>0.0010690972222222222</v>
      </c>
      <c r="I270" s="239">
        <v>5</v>
      </c>
    </row>
    <row r="271" spans="1:9" ht="19.5" customHeight="1">
      <c r="A271" s="219" t="s">
        <v>8</v>
      </c>
      <c r="B271" s="219" t="s">
        <v>8</v>
      </c>
      <c r="C271" s="240" t="s">
        <v>136</v>
      </c>
      <c r="D271" s="219">
        <v>1998</v>
      </c>
      <c r="E271" s="239" t="s">
        <v>57</v>
      </c>
      <c r="F271" s="232">
        <v>0.0005445601851851851</v>
      </c>
      <c r="G271" s="232">
        <v>0.0005359953703703704</v>
      </c>
      <c r="H271" s="232">
        <v>0.0010805555555555555</v>
      </c>
      <c r="I271" s="239">
        <v>4</v>
      </c>
    </row>
    <row r="272" spans="1:9" ht="19.5" customHeight="1">
      <c r="A272" s="219" t="s">
        <v>9</v>
      </c>
      <c r="B272" s="219" t="s">
        <v>22</v>
      </c>
      <c r="C272" s="240" t="s">
        <v>104</v>
      </c>
      <c r="D272" s="219">
        <v>2001</v>
      </c>
      <c r="E272" s="239" t="s">
        <v>153</v>
      </c>
      <c r="F272" s="232">
        <v>0.00058125</v>
      </c>
      <c r="G272" s="232">
        <v>0.0005686342592592593</v>
      </c>
      <c r="H272" s="232">
        <v>0.0011498842592592593</v>
      </c>
      <c r="I272" s="239">
        <v>3</v>
      </c>
    </row>
    <row r="273" spans="1:9" ht="15.75" customHeight="1">
      <c r="A273" s="219"/>
      <c r="B273" s="6" t="s">
        <v>6</v>
      </c>
      <c r="C273" s="241" t="s">
        <v>328</v>
      </c>
      <c r="D273" s="6">
        <v>1998</v>
      </c>
      <c r="E273" s="166" t="s">
        <v>57</v>
      </c>
      <c r="F273" s="232"/>
      <c r="G273" s="232"/>
      <c r="H273" s="218" t="s">
        <v>369</v>
      </c>
      <c r="I273" s="239"/>
    </row>
    <row r="274" spans="1:9" ht="15.75" customHeight="1">
      <c r="A274" s="219"/>
      <c r="B274" s="6" t="s">
        <v>7</v>
      </c>
      <c r="C274" s="241" t="s">
        <v>329</v>
      </c>
      <c r="D274" s="6">
        <v>1998</v>
      </c>
      <c r="E274" s="166" t="s">
        <v>57</v>
      </c>
      <c r="F274" s="232"/>
      <c r="G274" s="232"/>
      <c r="H274" s="218" t="s">
        <v>369</v>
      </c>
      <c r="I274" s="239"/>
    </row>
    <row r="275" spans="1:9" ht="15.75" customHeight="1">
      <c r="A275" s="219"/>
      <c r="B275" s="6" t="s">
        <v>9</v>
      </c>
      <c r="C275" s="241" t="s">
        <v>330</v>
      </c>
      <c r="D275" s="6">
        <v>1999</v>
      </c>
      <c r="E275" s="166" t="s">
        <v>159</v>
      </c>
      <c r="F275" s="232"/>
      <c r="G275" s="232"/>
      <c r="H275" s="218" t="s">
        <v>369</v>
      </c>
      <c r="I275" s="239"/>
    </row>
    <row r="276" spans="1:9" ht="15.75" customHeight="1">
      <c r="A276" s="219"/>
      <c r="B276" s="6" t="s">
        <v>10</v>
      </c>
      <c r="C276" s="241" t="s">
        <v>331</v>
      </c>
      <c r="D276" s="6">
        <v>1999</v>
      </c>
      <c r="E276" s="166" t="s">
        <v>159</v>
      </c>
      <c r="F276" s="232"/>
      <c r="G276" s="232"/>
      <c r="H276" s="218" t="s">
        <v>369</v>
      </c>
      <c r="I276" s="239"/>
    </row>
    <row r="277" spans="1:9" ht="15.75" customHeight="1">
      <c r="A277" s="219"/>
      <c r="B277" s="6" t="s">
        <v>11</v>
      </c>
      <c r="C277" s="241" t="s">
        <v>332</v>
      </c>
      <c r="D277" s="6">
        <v>2000</v>
      </c>
      <c r="E277" s="166" t="s">
        <v>57</v>
      </c>
      <c r="F277" s="232"/>
      <c r="G277" s="232"/>
      <c r="H277" s="218" t="s">
        <v>369</v>
      </c>
      <c r="I277" s="239"/>
    </row>
    <row r="278" spans="1:9" ht="15.75" customHeight="1">
      <c r="A278" s="219"/>
      <c r="B278" s="6" t="s">
        <v>12</v>
      </c>
      <c r="C278" s="241" t="s">
        <v>333</v>
      </c>
      <c r="D278" s="6">
        <v>2000</v>
      </c>
      <c r="E278" s="166" t="s">
        <v>57</v>
      </c>
      <c r="F278" s="232"/>
      <c r="G278" s="232"/>
      <c r="H278" s="218" t="s">
        <v>369</v>
      </c>
      <c r="I278" s="239"/>
    </row>
    <row r="279" spans="1:9" ht="15.75" customHeight="1">
      <c r="A279" s="219"/>
      <c r="B279" s="6" t="s">
        <v>13</v>
      </c>
      <c r="C279" s="241" t="s">
        <v>334</v>
      </c>
      <c r="D279" s="6">
        <v>2000</v>
      </c>
      <c r="E279" s="166" t="s">
        <v>159</v>
      </c>
      <c r="F279" s="232"/>
      <c r="G279" s="232"/>
      <c r="H279" s="218" t="s">
        <v>369</v>
      </c>
      <c r="I279" s="239"/>
    </row>
    <row r="280" spans="1:9" ht="15.75" customHeight="1">
      <c r="A280" s="219"/>
      <c r="B280" s="6" t="s">
        <v>46</v>
      </c>
      <c r="C280" s="241" t="s">
        <v>335</v>
      </c>
      <c r="D280" s="6">
        <v>2000</v>
      </c>
      <c r="E280" s="166" t="s">
        <v>336</v>
      </c>
      <c r="F280" s="232"/>
      <c r="G280" s="232"/>
      <c r="H280" s="218" t="s">
        <v>369</v>
      </c>
      <c r="I280" s="239"/>
    </row>
    <row r="281" spans="1:9" ht="15.75" customHeight="1">
      <c r="A281" s="219"/>
      <c r="B281" s="6" t="s">
        <v>19</v>
      </c>
      <c r="C281" s="241" t="s">
        <v>337</v>
      </c>
      <c r="D281" s="6">
        <v>2000</v>
      </c>
      <c r="E281" s="166" t="s">
        <v>159</v>
      </c>
      <c r="F281" s="232"/>
      <c r="G281" s="232"/>
      <c r="H281" s="218" t="s">
        <v>369</v>
      </c>
      <c r="I281" s="239"/>
    </row>
    <row r="282" spans="1:9" ht="15.75" customHeight="1">
      <c r="A282" s="219"/>
      <c r="B282" s="6" t="s">
        <v>20</v>
      </c>
      <c r="C282" s="241" t="s">
        <v>338</v>
      </c>
      <c r="D282" s="6">
        <v>2001</v>
      </c>
      <c r="E282" s="166" t="s">
        <v>153</v>
      </c>
      <c r="F282" s="232"/>
      <c r="G282" s="232"/>
      <c r="H282" s="218" t="s">
        <v>369</v>
      </c>
      <c r="I282" s="239"/>
    </row>
    <row r="283" spans="1:9" ht="15.75" customHeight="1">
      <c r="A283" s="219"/>
      <c r="B283" s="6" t="s">
        <v>21</v>
      </c>
      <c r="C283" s="241" t="s">
        <v>339</v>
      </c>
      <c r="D283" s="6">
        <v>2001</v>
      </c>
      <c r="E283" s="166" t="s">
        <v>153</v>
      </c>
      <c r="F283" s="232"/>
      <c r="G283" s="232"/>
      <c r="H283" s="218" t="s">
        <v>369</v>
      </c>
      <c r="I283" s="239"/>
    </row>
    <row r="284" spans="1:9" ht="15.75" customHeight="1">
      <c r="A284" s="219"/>
      <c r="B284" s="6" t="s">
        <v>23</v>
      </c>
      <c r="C284" s="241" t="s">
        <v>340</v>
      </c>
      <c r="D284" s="6">
        <v>2001</v>
      </c>
      <c r="E284" s="166" t="s">
        <v>45</v>
      </c>
      <c r="F284" s="232"/>
      <c r="G284" s="232"/>
      <c r="H284" s="218" t="s">
        <v>369</v>
      </c>
      <c r="I284" s="239"/>
    </row>
    <row r="285" spans="1:9" ht="15.75" customHeight="1">
      <c r="A285" s="219"/>
      <c r="B285" s="6" t="s">
        <v>24</v>
      </c>
      <c r="C285" s="241" t="s">
        <v>341</v>
      </c>
      <c r="D285" s="6">
        <v>2001</v>
      </c>
      <c r="E285" s="166" t="s">
        <v>159</v>
      </c>
      <c r="F285" s="232"/>
      <c r="G285" s="232"/>
      <c r="H285" s="218" t="s">
        <v>369</v>
      </c>
      <c r="I285" s="239"/>
    </row>
    <row r="286" spans="1:9" ht="20.25" customHeight="1">
      <c r="A286" s="171"/>
      <c r="B286" s="171"/>
      <c r="C286" s="172"/>
      <c r="D286" s="171"/>
      <c r="E286" s="171"/>
      <c r="F286" s="182"/>
      <c r="G286" s="182"/>
      <c r="H286" s="182"/>
      <c r="I286" s="171"/>
    </row>
    <row r="287" spans="1:9" ht="20.25" customHeight="1">
      <c r="A287" s="210" t="s">
        <v>0</v>
      </c>
      <c r="B287" s="211"/>
      <c r="C287" s="212" t="s">
        <v>234</v>
      </c>
      <c r="D287" s="171"/>
      <c r="E287" s="171"/>
      <c r="F287" s="182"/>
      <c r="G287" s="182"/>
      <c r="H287" s="182"/>
      <c r="I287" s="171"/>
    </row>
    <row r="288" spans="1:9" ht="20.25" customHeight="1">
      <c r="A288" s="188" t="s">
        <v>1</v>
      </c>
      <c r="B288" s="188" t="s">
        <v>2</v>
      </c>
      <c r="C288" s="189" t="s">
        <v>3</v>
      </c>
      <c r="D288" s="188" t="s">
        <v>4</v>
      </c>
      <c r="E288" s="188" t="s">
        <v>5</v>
      </c>
      <c r="F288" s="204" t="s">
        <v>14</v>
      </c>
      <c r="G288" s="204" t="s">
        <v>15</v>
      </c>
      <c r="H288" s="204" t="s">
        <v>43</v>
      </c>
      <c r="I288" s="188" t="s">
        <v>44</v>
      </c>
    </row>
    <row r="289" spans="1:9" ht="19.5" customHeight="1">
      <c r="A289" s="270" t="s">
        <v>6</v>
      </c>
      <c r="B289" s="270" t="s">
        <v>68</v>
      </c>
      <c r="C289" s="274" t="s">
        <v>110</v>
      </c>
      <c r="D289" s="270">
        <v>2001</v>
      </c>
      <c r="E289" s="273" t="s">
        <v>45</v>
      </c>
      <c r="F289" s="272">
        <v>0.00044502314814814817</v>
      </c>
      <c r="G289" s="272">
        <v>0.00045092592592592596</v>
      </c>
      <c r="H289" s="272">
        <v>0.0008959490740740742</v>
      </c>
      <c r="I289" s="273">
        <v>7</v>
      </c>
    </row>
    <row r="290" spans="1:9" ht="19.5" customHeight="1">
      <c r="A290" s="219" t="s">
        <v>7</v>
      </c>
      <c r="B290" s="219" t="s">
        <v>111</v>
      </c>
      <c r="C290" s="240" t="s">
        <v>137</v>
      </c>
      <c r="D290" s="219">
        <v>2000</v>
      </c>
      <c r="E290" s="239" t="s">
        <v>143</v>
      </c>
      <c r="F290" s="232">
        <v>0.0004796296296296296</v>
      </c>
      <c r="G290" s="232">
        <v>0.0004733796296296296</v>
      </c>
      <c r="H290" s="232">
        <v>0.0009530092592592591</v>
      </c>
      <c r="I290" s="239">
        <v>5</v>
      </c>
    </row>
    <row r="291" spans="1:9" ht="19.5" customHeight="1">
      <c r="A291" s="219" t="s">
        <v>8</v>
      </c>
      <c r="B291" s="219" t="s">
        <v>66</v>
      </c>
      <c r="C291" s="240" t="s">
        <v>107</v>
      </c>
      <c r="D291" s="219">
        <v>2001</v>
      </c>
      <c r="E291" s="239" t="s">
        <v>57</v>
      </c>
      <c r="F291" s="232">
        <v>0.0004935185185185185</v>
      </c>
      <c r="G291" s="232">
        <v>0.00048622685185185184</v>
      </c>
      <c r="H291" s="232">
        <v>0.0009797453703703704</v>
      </c>
      <c r="I291" s="239">
        <v>4</v>
      </c>
    </row>
    <row r="292" spans="1:9" ht="19.5" customHeight="1">
      <c r="A292" s="219" t="s">
        <v>9</v>
      </c>
      <c r="B292" s="219" t="s">
        <v>81</v>
      </c>
      <c r="C292" s="240" t="s">
        <v>218</v>
      </c>
      <c r="D292" s="219">
        <v>2001</v>
      </c>
      <c r="E292" s="239" t="s">
        <v>143</v>
      </c>
      <c r="F292" s="232">
        <v>0.0005282407407407408</v>
      </c>
      <c r="G292" s="232">
        <v>0.0005371527777777778</v>
      </c>
      <c r="H292" s="232">
        <v>0.0010653935185185185</v>
      </c>
      <c r="I292" s="239">
        <v>3</v>
      </c>
    </row>
    <row r="293" spans="1:9" ht="19.5" customHeight="1">
      <c r="A293" s="219" t="s">
        <v>10</v>
      </c>
      <c r="B293" s="219" t="s">
        <v>85</v>
      </c>
      <c r="C293" s="240" t="s">
        <v>238</v>
      </c>
      <c r="D293" s="219">
        <v>2001</v>
      </c>
      <c r="E293" s="239">
        <v>0</v>
      </c>
      <c r="F293" s="232">
        <v>0.0005813657407407407</v>
      </c>
      <c r="G293" s="232">
        <v>0.0006276620370370369</v>
      </c>
      <c r="H293" s="232">
        <v>0.0012090277777777776</v>
      </c>
      <c r="I293" s="239">
        <v>2</v>
      </c>
    </row>
    <row r="294" spans="1:9" ht="15.75" customHeight="1">
      <c r="A294" s="219"/>
      <c r="B294" s="6" t="s">
        <v>29</v>
      </c>
      <c r="C294" s="241" t="s">
        <v>342</v>
      </c>
      <c r="D294" s="6">
        <v>1998</v>
      </c>
      <c r="E294" s="166" t="s">
        <v>57</v>
      </c>
      <c r="F294" s="232"/>
      <c r="G294" s="232"/>
      <c r="H294" s="218" t="s">
        <v>369</v>
      </c>
      <c r="I294" s="239"/>
    </row>
    <row r="295" spans="1:9" ht="15.75" customHeight="1">
      <c r="A295" s="219"/>
      <c r="B295" s="6" t="s">
        <v>30</v>
      </c>
      <c r="C295" s="241" t="s">
        <v>343</v>
      </c>
      <c r="D295" s="6">
        <v>1998</v>
      </c>
      <c r="E295" s="166" t="s">
        <v>159</v>
      </c>
      <c r="F295" s="232"/>
      <c r="G295" s="232"/>
      <c r="H295" s="218" t="s">
        <v>369</v>
      </c>
      <c r="I295" s="239"/>
    </row>
    <row r="296" spans="1:9" ht="15.75" customHeight="1">
      <c r="A296" s="219"/>
      <c r="B296" s="6" t="s">
        <v>31</v>
      </c>
      <c r="C296" s="241" t="s">
        <v>344</v>
      </c>
      <c r="D296" s="6">
        <v>1998</v>
      </c>
      <c r="E296" s="166" t="s">
        <v>159</v>
      </c>
      <c r="F296" s="232"/>
      <c r="G296" s="232"/>
      <c r="H296" s="218" t="s">
        <v>369</v>
      </c>
      <c r="I296" s="239"/>
    </row>
    <row r="297" spans="1:9" ht="15.75" customHeight="1">
      <c r="A297" s="219"/>
      <c r="B297" s="6" t="s">
        <v>32</v>
      </c>
      <c r="C297" s="241" t="s">
        <v>345</v>
      </c>
      <c r="D297" s="6">
        <v>1998</v>
      </c>
      <c r="E297" s="166" t="s">
        <v>143</v>
      </c>
      <c r="F297" s="232"/>
      <c r="G297" s="232"/>
      <c r="H297" s="218" t="s">
        <v>369</v>
      </c>
      <c r="I297" s="239"/>
    </row>
    <row r="298" spans="1:9" ht="15.75" customHeight="1">
      <c r="A298" s="219"/>
      <c r="B298" s="6" t="s">
        <v>33</v>
      </c>
      <c r="C298" s="241" t="s">
        <v>346</v>
      </c>
      <c r="D298" s="6">
        <v>1999</v>
      </c>
      <c r="E298" s="166" t="s">
        <v>57</v>
      </c>
      <c r="F298" s="232"/>
      <c r="G298" s="232"/>
      <c r="H298" s="218" t="s">
        <v>369</v>
      </c>
      <c r="I298" s="239"/>
    </row>
    <row r="299" spans="1:9" ht="15.75" customHeight="1">
      <c r="A299" s="219"/>
      <c r="B299" s="6" t="s">
        <v>112</v>
      </c>
      <c r="C299" s="241" t="s">
        <v>347</v>
      </c>
      <c r="D299" s="6">
        <v>2000</v>
      </c>
      <c r="E299" s="166" t="s">
        <v>158</v>
      </c>
      <c r="F299" s="232"/>
      <c r="G299" s="232"/>
      <c r="H299" s="218" t="s">
        <v>369</v>
      </c>
      <c r="I299" s="239"/>
    </row>
    <row r="300" spans="1:9" ht="15.75" customHeight="1">
      <c r="A300" s="219"/>
      <c r="B300" s="6" t="s">
        <v>113</v>
      </c>
      <c r="C300" s="241" t="s">
        <v>348</v>
      </c>
      <c r="D300" s="6">
        <v>2001</v>
      </c>
      <c r="E300" s="166" t="s">
        <v>159</v>
      </c>
      <c r="F300" s="232"/>
      <c r="G300" s="232"/>
      <c r="H300" s="218" t="s">
        <v>369</v>
      </c>
      <c r="I300" s="239"/>
    </row>
    <row r="301" spans="1:9" ht="15.75" customHeight="1">
      <c r="A301" s="219"/>
      <c r="B301" s="6" t="s">
        <v>114</v>
      </c>
      <c r="C301" s="241" t="s">
        <v>349</v>
      </c>
      <c r="D301" s="6">
        <v>2001</v>
      </c>
      <c r="E301" s="166" t="s">
        <v>159</v>
      </c>
      <c r="F301" s="232"/>
      <c r="G301" s="232"/>
      <c r="H301" s="218" t="s">
        <v>369</v>
      </c>
      <c r="I301" s="239"/>
    </row>
    <row r="302" spans="1:9" ht="15.75" customHeight="1">
      <c r="A302" s="219"/>
      <c r="B302" s="6" t="s">
        <v>115</v>
      </c>
      <c r="C302" s="241" t="s">
        <v>350</v>
      </c>
      <c r="D302" s="6">
        <v>2001</v>
      </c>
      <c r="E302" s="166" t="s">
        <v>158</v>
      </c>
      <c r="F302" s="232"/>
      <c r="G302" s="232"/>
      <c r="H302" s="218" t="s">
        <v>369</v>
      </c>
      <c r="I302" s="239"/>
    </row>
    <row r="303" spans="1:9" ht="15.75" customHeight="1">
      <c r="A303" s="219"/>
      <c r="B303" s="6" t="s">
        <v>65</v>
      </c>
      <c r="C303" s="241" t="s">
        <v>351</v>
      </c>
      <c r="D303" s="6">
        <v>2001</v>
      </c>
      <c r="E303" s="166" t="s">
        <v>57</v>
      </c>
      <c r="F303" s="232"/>
      <c r="G303" s="232"/>
      <c r="H303" s="218" t="s">
        <v>369</v>
      </c>
      <c r="I303" s="239"/>
    </row>
    <row r="304" spans="1:9" ht="15.75" customHeight="1">
      <c r="A304" s="219"/>
      <c r="B304" s="6" t="s">
        <v>67</v>
      </c>
      <c r="C304" s="241" t="s">
        <v>352</v>
      </c>
      <c r="D304" s="6">
        <v>2001</v>
      </c>
      <c r="E304" s="166" t="s">
        <v>158</v>
      </c>
      <c r="F304" s="232"/>
      <c r="G304" s="232"/>
      <c r="H304" s="218" t="s">
        <v>369</v>
      </c>
      <c r="I304" s="239"/>
    </row>
    <row r="305" spans="1:9" ht="15.75" customHeight="1">
      <c r="A305" s="219"/>
      <c r="B305" s="6" t="s">
        <v>69</v>
      </c>
      <c r="C305" s="241" t="s">
        <v>353</v>
      </c>
      <c r="D305" s="6">
        <v>2001</v>
      </c>
      <c r="E305" s="166" t="s">
        <v>143</v>
      </c>
      <c r="F305" s="232"/>
      <c r="G305" s="232"/>
      <c r="H305" s="218" t="s">
        <v>369</v>
      </c>
      <c r="I305" s="239"/>
    </row>
    <row r="306" spans="1:9" ht="15.75" customHeight="1">
      <c r="A306" s="219"/>
      <c r="B306" s="6" t="s">
        <v>80</v>
      </c>
      <c r="C306" s="241" t="s">
        <v>354</v>
      </c>
      <c r="D306" s="6">
        <v>2001</v>
      </c>
      <c r="E306" s="166" t="s">
        <v>159</v>
      </c>
      <c r="F306" s="232"/>
      <c r="G306" s="232"/>
      <c r="H306" s="218" t="s">
        <v>369</v>
      </c>
      <c r="I306" s="239"/>
    </row>
    <row r="307" spans="1:9" ht="15.75" customHeight="1">
      <c r="A307" s="219"/>
      <c r="B307" s="6" t="s">
        <v>82</v>
      </c>
      <c r="C307" s="241" t="s">
        <v>355</v>
      </c>
      <c r="D307" s="6">
        <v>2001</v>
      </c>
      <c r="E307" s="166" t="s">
        <v>57</v>
      </c>
      <c r="F307" s="232"/>
      <c r="G307" s="232"/>
      <c r="H307" s="218" t="s">
        <v>369</v>
      </c>
      <c r="I307" s="239"/>
    </row>
    <row r="308" spans="1:9" ht="15.75" customHeight="1">
      <c r="A308" s="219"/>
      <c r="B308" s="6" t="s">
        <v>83</v>
      </c>
      <c r="C308" s="241" t="s">
        <v>356</v>
      </c>
      <c r="D308" s="6">
        <v>2001</v>
      </c>
      <c r="E308" s="166" t="s">
        <v>159</v>
      </c>
      <c r="F308" s="232"/>
      <c r="G308" s="232"/>
      <c r="H308" s="218" t="s">
        <v>369</v>
      </c>
      <c r="I308" s="239"/>
    </row>
    <row r="309" spans="1:9" ht="15.75" customHeight="1">
      <c r="A309" s="219"/>
      <c r="B309" s="6" t="s">
        <v>84</v>
      </c>
      <c r="C309" s="241" t="s">
        <v>357</v>
      </c>
      <c r="D309" s="6">
        <v>2001</v>
      </c>
      <c r="E309" s="166" t="s">
        <v>45</v>
      </c>
      <c r="F309" s="232"/>
      <c r="G309" s="232"/>
      <c r="H309" s="218" t="s">
        <v>369</v>
      </c>
      <c r="I309" s="239"/>
    </row>
    <row r="310" spans="1:9" ht="7.5" customHeight="1">
      <c r="A310" s="171"/>
      <c r="B310" s="171"/>
      <c r="C310" s="172"/>
      <c r="D310" s="171"/>
      <c r="E310" s="171"/>
      <c r="F310" s="182"/>
      <c r="G310" s="182"/>
      <c r="H310" s="182"/>
      <c r="I310" s="171"/>
    </row>
    <row r="311" spans="1:9" ht="20.25" customHeight="1">
      <c r="A311" s="210" t="s">
        <v>0</v>
      </c>
      <c r="B311" s="211"/>
      <c r="C311" s="212" t="s">
        <v>373</v>
      </c>
      <c r="D311" s="171"/>
      <c r="E311" s="171"/>
      <c r="F311" s="182"/>
      <c r="G311" s="182"/>
      <c r="H311" s="182"/>
      <c r="I311" s="171"/>
    </row>
    <row r="312" spans="1:9" ht="20.25" customHeight="1">
      <c r="A312" s="188" t="s">
        <v>1</v>
      </c>
      <c r="B312" s="188" t="s">
        <v>2</v>
      </c>
      <c r="C312" s="189" t="s">
        <v>3</v>
      </c>
      <c r="D312" s="188" t="s">
        <v>4</v>
      </c>
      <c r="E312" s="188" t="s">
        <v>5</v>
      </c>
      <c r="F312" s="204" t="s">
        <v>14</v>
      </c>
      <c r="G312" s="204" t="s">
        <v>15</v>
      </c>
      <c r="H312" s="204" t="s">
        <v>43</v>
      </c>
      <c r="I312" s="188" t="s">
        <v>44</v>
      </c>
    </row>
    <row r="313" spans="1:9" ht="19.5" customHeight="1">
      <c r="A313" s="219" t="s">
        <v>6</v>
      </c>
      <c r="B313" s="219" t="s">
        <v>37</v>
      </c>
      <c r="C313" s="240" t="s">
        <v>257</v>
      </c>
      <c r="D313" s="219">
        <v>1993</v>
      </c>
      <c r="E313" s="239" t="s">
        <v>159</v>
      </c>
      <c r="F313" s="232">
        <v>0.00044606481481481477</v>
      </c>
      <c r="G313" s="232">
        <v>0.0004398148148148148</v>
      </c>
      <c r="H313" s="232">
        <v>0.0008858796296296296</v>
      </c>
      <c r="I313" s="239">
        <v>0</v>
      </c>
    </row>
    <row r="314" spans="1:9" ht="19.5" customHeight="1">
      <c r="A314" s="270" t="s">
        <v>7</v>
      </c>
      <c r="B314" s="270" t="s">
        <v>91</v>
      </c>
      <c r="C314" s="274" t="s">
        <v>219</v>
      </c>
      <c r="D314" s="270">
        <v>1992</v>
      </c>
      <c r="E314" s="273" t="s">
        <v>45</v>
      </c>
      <c r="F314" s="272">
        <v>0.0005460648148148149</v>
      </c>
      <c r="G314" s="272">
        <v>0.0005347222222222222</v>
      </c>
      <c r="H314" s="272">
        <v>0.0010807870370370372</v>
      </c>
      <c r="I314" s="273">
        <v>0</v>
      </c>
    </row>
    <row r="315" spans="1:9" ht="16.5" customHeight="1">
      <c r="A315" s="219"/>
      <c r="B315" s="276" t="s">
        <v>34</v>
      </c>
      <c r="C315" s="275" t="s">
        <v>360</v>
      </c>
      <c r="D315" s="276">
        <v>1980</v>
      </c>
      <c r="E315" s="276" t="s">
        <v>45</v>
      </c>
      <c r="F315" s="245">
        <v>0.0005787037037037038</v>
      </c>
      <c r="G315" s="245" t="s">
        <v>258</v>
      </c>
      <c r="H315" s="245" t="s">
        <v>258</v>
      </c>
      <c r="I315" s="246">
        <v>0</v>
      </c>
    </row>
    <row r="316" spans="1:9" ht="16.5" customHeight="1">
      <c r="A316" s="219"/>
      <c r="B316" s="6" t="s">
        <v>90</v>
      </c>
      <c r="C316" s="217" t="s">
        <v>358</v>
      </c>
      <c r="D316" s="6">
        <v>1997</v>
      </c>
      <c r="E316" s="6" t="s">
        <v>57</v>
      </c>
      <c r="F316" s="232"/>
      <c r="G316" s="232"/>
      <c r="H316" s="218" t="s">
        <v>369</v>
      </c>
      <c r="I316" s="239"/>
    </row>
    <row r="317" spans="1:9" ht="16.5" customHeight="1">
      <c r="A317" s="219"/>
      <c r="B317" s="6" t="s">
        <v>139</v>
      </c>
      <c r="C317" s="217" t="s">
        <v>359</v>
      </c>
      <c r="D317" s="6">
        <v>1978</v>
      </c>
      <c r="E317" s="6" t="s">
        <v>45</v>
      </c>
      <c r="F317" s="232"/>
      <c r="G317" s="232"/>
      <c r="H317" s="218" t="s">
        <v>369</v>
      </c>
      <c r="I317" s="239"/>
    </row>
    <row r="318" spans="1:9" ht="16.5" customHeight="1">
      <c r="A318" s="219"/>
      <c r="B318" s="6" t="s">
        <v>35</v>
      </c>
      <c r="C318" s="217" t="s">
        <v>361</v>
      </c>
      <c r="D318" s="6">
        <v>1991</v>
      </c>
      <c r="E318" s="6" t="s">
        <v>45</v>
      </c>
      <c r="F318" s="232"/>
      <c r="G318" s="232"/>
      <c r="H318" s="218" t="s">
        <v>369</v>
      </c>
      <c r="I318" s="239"/>
    </row>
    <row r="319" spans="1:9" ht="16.5" customHeight="1">
      <c r="A319" s="219"/>
      <c r="B319" s="6" t="s">
        <v>36</v>
      </c>
      <c r="C319" s="217" t="s">
        <v>362</v>
      </c>
      <c r="D319" s="6">
        <v>1982</v>
      </c>
      <c r="E319" s="6" t="s">
        <v>45</v>
      </c>
      <c r="F319" s="232"/>
      <c r="G319" s="232"/>
      <c r="H319" s="218" t="s">
        <v>369</v>
      </c>
      <c r="I319" s="239"/>
    </row>
    <row r="320" spans="1:9" ht="11.25" customHeight="1">
      <c r="A320" s="171"/>
      <c r="B320" s="171"/>
      <c r="C320" s="172"/>
      <c r="D320" s="171"/>
      <c r="E320" s="171"/>
      <c r="F320" s="182"/>
      <c r="G320" s="182"/>
      <c r="H320" s="182"/>
      <c r="I320" s="171"/>
    </row>
    <row r="321" spans="1:9" ht="20.25" customHeight="1">
      <c r="A321" s="210" t="s">
        <v>0</v>
      </c>
      <c r="B321" s="210"/>
      <c r="C321" s="210" t="s">
        <v>374</v>
      </c>
      <c r="D321" s="171"/>
      <c r="E321" s="171"/>
      <c r="F321" s="182"/>
      <c r="G321" s="182"/>
      <c r="H321" s="182"/>
      <c r="I321" s="171"/>
    </row>
    <row r="322" spans="1:9" ht="20.25" customHeight="1">
      <c r="A322" s="188" t="s">
        <v>1</v>
      </c>
      <c r="B322" s="188" t="s">
        <v>2</v>
      </c>
      <c r="C322" s="189" t="s">
        <v>3</v>
      </c>
      <c r="D322" s="188" t="s">
        <v>4</v>
      </c>
      <c r="E322" s="188" t="s">
        <v>5</v>
      </c>
      <c r="F322" s="204" t="s">
        <v>14</v>
      </c>
      <c r="G322" s="204" t="s">
        <v>15</v>
      </c>
      <c r="H322" s="204" t="s">
        <v>43</v>
      </c>
      <c r="I322" s="188" t="s">
        <v>44</v>
      </c>
    </row>
    <row r="323" spans="1:9" ht="19.5" customHeight="1">
      <c r="A323" s="270" t="s">
        <v>6</v>
      </c>
      <c r="B323" s="270" t="s">
        <v>118</v>
      </c>
      <c r="C323" s="271" t="s">
        <v>138</v>
      </c>
      <c r="D323" s="270">
        <v>1969</v>
      </c>
      <c r="E323" s="270" t="s">
        <v>45</v>
      </c>
      <c r="F323" s="272">
        <v>0.00040787037037037045</v>
      </c>
      <c r="G323" s="272">
        <v>0.00039895833333333336</v>
      </c>
      <c r="H323" s="272">
        <v>0.0008068287037037038</v>
      </c>
      <c r="I323" s="270">
        <v>0</v>
      </c>
    </row>
    <row r="324" spans="1:9" ht="19.5" customHeight="1">
      <c r="A324" s="270" t="s">
        <v>7</v>
      </c>
      <c r="B324" s="270" t="s">
        <v>117</v>
      </c>
      <c r="C324" s="271" t="s">
        <v>220</v>
      </c>
      <c r="D324" s="270">
        <v>1991</v>
      </c>
      <c r="E324" s="270" t="s">
        <v>45</v>
      </c>
      <c r="F324" s="272">
        <v>0.0004761574074074074</v>
      </c>
      <c r="G324" s="272">
        <v>0.0004606481481481482</v>
      </c>
      <c r="H324" s="272">
        <v>0.0009368055555555555</v>
      </c>
      <c r="I324" s="270">
        <v>0</v>
      </c>
    </row>
    <row r="325" spans="1:9" ht="19.5" customHeight="1">
      <c r="A325" s="219" t="s">
        <v>8</v>
      </c>
      <c r="B325" s="219" t="s">
        <v>120</v>
      </c>
      <c r="C325" s="231" t="s">
        <v>221</v>
      </c>
      <c r="D325" s="219">
        <v>1940</v>
      </c>
      <c r="E325" s="219" t="s">
        <v>57</v>
      </c>
      <c r="F325" s="232">
        <v>0.0006707175925925927</v>
      </c>
      <c r="G325" s="232">
        <v>0.0006321759259259259</v>
      </c>
      <c r="H325" s="232">
        <v>0.0013028935185185185</v>
      </c>
      <c r="I325" s="219">
        <v>0</v>
      </c>
    </row>
    <row r="326" spans="1:9" ht="16.5" customHeight="1">
      <c r="A326" s="219"/>
      <c r="B326" s="6" t="s">
        <v>272</v>
      </c>
      <c r="C326" s="217" t="s">
        <v>363</v>
      </c>
      <c r="D326" s="6">
        <v>1996</v>
      </c>
      <c r="E326" s="6" t="s">
        <v>143</v>
      </c>
      <c r="F326" s="232"/>
      <c r="G326" s="232"/>
      <c r="H326" s="218" t="s">
        <v>369</v>
      </c>
      <c r="I326" s="219"/>
    </row>
    <row r="327" spans="1:9" ht="16.5" customHeight="1">
      <c r="A327" s="219"/>
      <c r="B327" s="6" t="s">
        <v>119</v>
      </c>
      <c r="C327" s="217" t="s">
        <v>364</v>
      </c>
      <c r="D327" s="6">
        <v>1980</v>
      </c>
      <c r="E327" s="6" t="s">
        <v>45</v>
      </c>
      <c r="F327" s="232"/>
      <c r="G327" s="232"/>
      <c r="H327" s="218" t="s">
        <v>369</v>
      </c>
      <c r="I327" s="219"/>
    </row>
    <row r="328" spans="1:9" ht="16.5" customHeight="1">
      <c r="A328" s="219"/>
      <c r="B328" s="6" t="s">
        <v>202</v>
      </c>
      <c r="C328" s="217" t="s">
        <v>365</v>
      </c>
      <c r="D328" s="6">
        <v>1980</v>
      </c>
      <c r="E328" s="6" t="s">
        <v>45</v>
      </c>
      <c r="F328" s="232"/>
      <c r="G328" s="232"/>
      <c r="H328" s="218" t="s">
        <v>369</v>
      </c>
      <c r="I328" s="219"/>
    </row>
    <row r="329" spans="1:9" ht="16.5" customHeight="1">
      <c r="A329" s="219"/>
      <c r="B329" s="6" t="s">
        <v>203</v>
      </c>
      <c r="C329" s="217" t="s">
        <v>366</v>
      </c>
      <c r="D329" s="6">
        <v>1978</v>
      </c>
      <c r="E329" s="6" t="s">
        <v>45</v>
      </c>
      <c r="F329" s="232"/>
      <c r="G329" s="232"/>
      <c r="H329" s="218" t="s">
        <v>369</v>
      </c>
      <c r="I329" s="219"/>
    </row>
    <row r="330" spans="1:9" ht="8.25" customHeight="1">
      <c r="A330" s="172"/>
      <c r="B330" s="172"/>
      <c r="C330" s="172"/>
      <c r="D330" s="172"/>
      <c r="E330" s="172"/>
      <c r="F330" s="171"/>
      <c r="G330" s="171"/>
      <c r="H330" s="171"/>
      <c r="I330" s="172"/>
    </row>
    <row r="331" spans="1:9" ht="23.25" customHeight="1">
      <c r="A331" s="172"/>
      <c r="B331" s="172"/>
      <c r="C331" s="264" t="s">
        <v>391</v>
      </c>
      <c r="D331" s="172"/>
      <c r="E331" s="172"/>
      <c r="F331" s="171"/>
      <c r="G331" s="171"/>
      <c r="H331" s="171"/>
      <c r="I331" s="172"/>
    </row>
    <row r="332" spans="2:4" ht="17.25" customHeight="1">
      <c r="B332" s="197" t="s">
        <v>392</v>
      </c>
      <c r="C332" s="269" t="s">
        <v>5</v>
      </c>
      <c r="D332" s="197" t="s">
        <v>44</v>
      </c>
    </row>
    <row r="333" spans="2:5" ht="17.25" customHeight="1">
      <c r="B333" s="277" t="s">
        <v>376</v>
      </c>
      <c r="C333" s="278" t="s">
        <v>45</v>
      </c>
      <c r="D333" s="279" t="s">
        <v>377</v>
      </c>
      <c r="E333" s="277"/>
    </row>
    <row r="334" spans="2:5" ht="17.25" customHeight="1">
      <c r="B334" s="229" t="s">
        <v>378</v>
      </c>
      <c r="C334" s="263" t="s">
        <v>379</v>
      </c>
      <c r="D334" s="228" t="s">
        <v>386</v>
      </c>
      <c r="E334" s="229"/>
    </row>
    <row r="335" spans="2:5" ht="17.25" customHeight="1">
      <c r="B335" s="229" t="s">
        <v>380</v>
      </c>
      <c r="C335" s="263" t="s">
        <v>153</v>
      </c>
      <c r="D335" s="228" t="s">
        <v>387</v>
      </c>
      <c r="E335" s="229"/>
    </row>
    <row r="336" spans="2:5" ht="17.25" customHeight="1">
      <c r="B336" s="229" t="s">
        <v>381</v>
      </c>
      <c r="C336" s="263" t="s">
        <v>382</v>
      </c>
      <c r="D336" s="228" t="s">
        <v>388</v>
      </c>
      <c r="E336" s="229"/>
    </row>
    <row r="337" spans="2:5" ht="17.25" customHeight="1">
      <c r="B337" s="229" t="s">
        <v>383</v>
      </c>
      <c r="C337" s="263" t="s">
        <v>57</v>
      </c>
      <c r="D337" s="228" t="s">
        <v>389</v>
      </c>
      <c r="E337" s="229"/>
    </row>
    <row r="338" spans="2:5" ht="17.25" customHeight="1">
      <c r="B338" s="229" t="s">
        <v>384</v>
      </c>
      <c r="C338" s="263" t="s">
        <v>385</v>
      </c>
      <c r="D338" s="228" t="s">
        <v>390</v>
      </c>
      <c r="E338" s="229"/>
    </row>
    <row r="339" ht="17.25" customHeight="1"/>
  </sheetData>
  <sheetProtection/>
  <printOptions/>
  <pageMargins left="0.25" right="0.25" top="0.75" bottom="0.75" header="0.3" footer="0.3"/>
  <pageSetup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54"/>
  <sheetViews>
    <sheetView zoomScalePageLayoutView="0" workbookViewId="0" topLeftCell="A109">
      <selection activeCell="P138" sqref="P138"/>
    </sheetView>
  </sheetViews>
  <sheetFormatPr defaultColWidth="9.00390625" defaultRowHeight="12.75"/>
  <cols>
    <col min="1" max="1" width="9.125" style="162" customWidth="1"/>
    <col min="2" max="2" width="5.75390625" style="162" customWidth="1"/>
    <col min="3" max="3" width="19.625" style="0" customWidth="1"/>
    <col min="4" max="4" width="9.125" style="162" customWidth="1"/>
    <col min="5" max="5" width="11.125" style="162" customWidth="1"/>
    <col min="6" max="8" width="10.75390625" style="180" customWidth="1"/>
    <col min="9" max="9" width="9.125" style="162" customWidth="1"/>
  </cols>
  <sheetData>
    <row r="1" spans="1:9" ht="12.75" customHeight="1">
      <c r="A1" s="205" t="s">
        <v>0</v>
      </c>
      <c r="B1" s="184"/>
      <c r="C1" s="185" t="s">
        <v>230</v>
      </c>
      <c r="D1" s="190"/>
      <c r="E1" s="190"/>
      <c r="F1" s="247"/>
      <c r="G1" s="247"/>
      <c r="H1" s="247"/>
      <c r="I1" s="190"/>
    </row>
    <row r="2" spans="1:9" ht="12.75" customHeight="1">
      <c r="A2" s="186" t="s">
        <v>1</v>
      </c>
      <c r="B2" s="186" t="s">
        <v>2</v>
      </c>
      <c r="C2" s="187" t="s">
        <v>3</v>
      </c>
      <c r="D2" s="186" t="s">
        <v>4</v>
      </c>
      <c r="E2" s="186" t="s">
        <v>5</v>
      </c>
      <c r="F2" s="236" t="s">
        <v>14</v>
      </c>
      <c r="G2" s="236" t="s">
        <v>15</v>
      </c>
      <c r="H2" s="236" t="s">
        <v>43</v>
      </c>
      <c r="I2" s="186" t="s">
        <v>44</v>
      </c>
    </row>
    <row r="3" spans="1:9" ht="11.25" customHeight="1">
      <c r="A3" s="3" t="s">
        <v>6</v>
      </c>
      <c r="B3" s="3" t="s">
        <v>8</v>
      </c>
      <c r="C3" s="249" t="s">
        <v>145</v>
      </c>
      <c r="D3" s="3" t="s">
        <v>77</v>
      </c>
      <c r="E3" s="3" t="s">
        <v>143</v>
      </c>
      <c r="F3" s="250">
        <v>0.00026180555555555554</v>
      </c>
      <c r="G3" s="250">
        <v>0.00025370370370370374</v>
      </c>
      <c r="H3" s="250">
        <v>0.00025370370370370374</v>
      </c>
      <c r="I3" s="3">
        <v>7</v>
      </c>
    </row>
    <row r="4" spans="1:9" ht="11.25" customHeight="1">
      <c r="A4" s="3" t="s">
        <v>7</v>
      </c>
      <c r="B4" s="3" t="s">
        <v>13</v>
      </c>
      <c r="C4" s="249" t="s">
        <v>244</v>
      </c>
      <c r="D4" s="3">
        <v>2010</v>
      </c>
      <c r="E4" s="3" t="s">
        <v>45</v>
      </c>
      <c r="F4" s="250">
        <v>0.0002934027777777778</v>
      </c>
      <c r="G4" s="250">
        <v>0.00028622685185185185</v>
      </c>
      <c r="H4" s="250">
        <v>0.00028622685185185185</v>
      </c>
      <c r="I4" s="3">
        <v>5</v>
      </c>
    </row>
    <row r="5" spans="1:9" ht="11.25" customHeight="1">
      <c r="A5" s="3" t="s">
        <v>8</v>
      </c>
      <c r="B5" s="3" t="s">
        <v>9</v>
      </c>
      <c r="C5" s="249" t="s">
        <v>146</v>
      </c>
      <c r="D5" s="3">
        <v>2009</v>
      </c>
      <c r="E5" s="3" t="s">
        <v>45</v>
      </c>
      <c r="F5" s="250">
        <v>0.0003127314814814815</v>
      </c>
      <c r="G5" s="250">
        <v>0.00029537037037037037</v>
      </c>
      <c r="H5" s="250">
        <v>0.00029537037037037037</v>
      </c>
      <c r="I5" s="3">
        <v>4</v>
      </c>
    </row>
    <row r="6" spans="1:9" ht="11.25" customHeight="1">
      <c r="A6" s="3" t="s">
        <v>9</v>
      </c>
      <c r="B6" s="3" t="s">
        <v>7</v>
      </c>
      <c r="C6" s="249" t="s">
        <v>144</v>
      </c>
      <c r="D6" s="3">
        <v>2009</v>
      </c>
      <c r="E6" s="3" t="s">
        <v>45</v>
      </c>
      <c r="F6" s="250">
        <v>0.0003231481481481482</v>
      </c>
      <c r="G6" s="250">
        <v>0.00038310185185185186</v>
      </c>
      <c r="H6" s="250">
        <v>0.0003231481481481482</v>
      </c>
      <c r="I6" s="3">
        <v>3</v>
      </c>
    </row>
    <row r="7" spans="1:9" ht="11.25" customHeight="1">
      <c r="A7" s="3" t="s">
        <v>10</v>
      </c>
      <c r="B7" s="3" t="s">
        <v>6</v>
      </c>
      <c r="C7" s="249" t="s">
        <v>142</v>
      </c>
      <c r="D7" s="3" t="s">
        <v>77</v>
      </c>
      <c r="E7" s="3" t="s">
        <v>143</v>
      </c>
      <c r="F7" s="250">
        <v>0.00038229166666666663</v>
      </c>
      <c r="G7" s="250">
        <v>0.00034699074074074076</v>
      </c>
      <c r="H7" s="250">
        <v>0.00034699074074074076</v>
      </c>
      <c r="I7" s="3">
        <v>2</v>
      </c>
    </row>
    <row r="8" spans="1:9" ht="11.25" customHeight="1">
      <c r="A8" s="3" t="s">
        <v>11</v>
      </c>
      <c r="B8" s="3" t="s">
        <v>12</v>
      </c>
      <c r="C8" s="249" t="s">
        <v>149</v>
      </c>
      <c r="D8" s="3">
        <v>2011</v>
      </c>
      <c r="E8" s="3" t="s">
        <v>45</v>
      </c>
      <c r="F8" s="250">
        <v>0.00042928240740740747</v>
      </c>
      <c r="G8" s="250">
        <v>0.0004541666666666667</v>
      </c>
      <c r="H8" s="250">
        <v>0.00042928240740740747</v>
      </c>
      <c r="I8" s="3">
        <v>1</v>
      </c>
    </row>
    <row r="9" spans="1:9" ht="11.25" customHeight="1">
      <c r="A9" s="3" t="s">
        <v>12</v>
      </c>
      <c r="B9" s="3" t="s">
        <v>46</v>
      </c>
      <c r="C9" s="249" t="s">
        <v>242</v>
      </c>
      <c r="D9" s="3">
        <v>2011</v>
      </c>
      <c r="E9" s="3" t="s">
        <v>54</v>
      </c>
      <c r="F9" s="250">
        <v>0.0004571759259259259</v>
      </c>
      <c r="G9" s="250">
        <v>0.00044155092592592596</v>
      </c>
      <c r="H9" s="250">
        <v>0.00044155092592592596</v>
      </c>
      <c r="I9" s="3"/>
    </row>
    <row r="10" spans="1:9" ht="11.25" customHeight="1">
      <c r="A10" s="3" t="s">
        <v>13</v>
      </c>
      <c r="B10" s="3" t="s">
        <v>10</v>
      </c>
      <c r="C10" s="249" t="s">
        <v>147</v>
      </c>
      <c r="D10" s="3">
        <v>2010</v>
      </c>
      <c r="E10" s="3" t="s">
        <v>57</v>
      </c>
      <c r="F10" s="250">
        <v>0.0005150462962962963</v>
      </c>
      <c r="G10" s="250">
        <v>0.0004540509259259259</v>
      </c>
      <c r="H10" s="250">
        <v>0.0004540509259259259</v>
      </c>
      <c r="I10" s="3"/>
    </row>
    <row r="11" spans="1:9" ht="11.25" customHeight="1">
      <c r="A11" s="3" t="s">
        <v>46</v>
      </c>
      <c r="B11" s="3" t="s">
        <v>88</v>
      </c>
      <c r="C11" s="249" t="s">
        <v>370</v>
      </c>
      <c r="D11" s="3">
        <v>2011</v>
      </c>
      <c r="E11" s="3">
        <v>0</v>
      </c>
      <c r="F11" s="250">
        <v>0.0005280092592592592</v>
      </c>
      <c r="G11" s="250">
        <v>0.0004921296296296296</v>
      </c>
      <c r="H11" s="250">
        <v>0.0004921296296296296</v>
      </c>
      <c r="I11" s="3"/>
    </row>
    <row r="12" spans="1:9" ht="11.25" customHeight="1">
      <c r="A12" s="3" t="s">
        <v>19</v>
      </c>
      <c r="B12" s="3" t="s">
        <v>11</v>
      </c>
      <c r="C12" s="249" t="s">
        <v>148</v>
      </c>
      <c r="D12" s="3">
        <v>2010</v>
      </c>
      <c r="E12" s="3" t="s">
        <v>57</v>
      </c>
      <c r="F12" s="250">
        <v>0.0007539351851851853</v>
      </c>
      <c r="G12" s="250">
        <v>0.0006776620370370371</v>
      </c>
      <c r="H12" s="250">
        <v>0.0006776620370370371</v>
      </c>
      <c r="I12" s="3"/>
    </row>
    <row r="13" spans="1:9" ht="11.25" customHeight="1">
      <c r="A13" s="190"/>
      <c r="B13" s="190"/>
      <c r="C13" s="191"/>
      <c r="D13" s="190"/>
      <c r="E13" s="190"/>
      <c r="F13" s="247"/>
      <c r="G13" s="247"/>
      <c r="H13" s="247"/>
      <c r="I13" s="190"/>
    </row>
    <row r="14" spans="1:9" ht="12.75" customHeight="1">
      <c r="A14" s="205" t="s">
        <v>0</v>
      </c>
      <c r="B14" s="184"/>
      <c r="C14" s="185" t="s">
        <v>229</v>
      </c>
      <c r="D14" s="190"/>
      <c r="E14" s="190"/>
      <c r="F14" s="247"/>
      <c r="G14" s="247"/>
      <c r="H14" s="247"/>
      <c r="I14" s="190"/>
    </row>
    <row r="15" spans="1:9" ht="12.75" customHeight="1">
      <c r="A15" s="186" t="s">
        <v>1</v>
      </c>
      <c r="B15" s="186" t="s">
        <v>2</v>
      </c>
      <c r="C15" s="187" t="s">
        <v>3</v>
      </c>
      <c r="D15" s="186" t="s">
        <v>4</v>
      </c>
      <c r="E15" s="186" t="s">
        <v>5</v>
      </c>
      <c r="F15" s="236" t="s">
        <v>14</v>
      </c>
      <c r="G15" s="236" t="s">
        <v>15</v>
      </c>
      <c r="H15" s="236" t="s">
        <v>43</v>
      </c>
      <c r="I15" s="186" t="s">
        <v>44</v>
      </c>
    </row>
    <row r="16" spans="1:9" ht="11.25" customHeight="1">
      <c r="A16" s="3" t="s">
        <v>6</v>
      </c>
      <c r="B16" s="3" t="s">
        <v>29</v>
      </c>
      <c r="C16" s="249" t="s">
        <v>152</v>
      </c>
      <c r="D16" s="3">
        <v>2009</v>
      </c>
      <c r="E16" s="3" t="s">
        <v>153</v>
      </c>
      <c r="F16" s="250">
        <v>0.00022511574074074076</v>
      </c>
      <c r="G16" s="250">
        <v>0.00021655092592592594</v>
      </c>
      <c r="H16" s="250">
        <v>0.00021655092592592594</v>
      </c>
      <c r="I16" s="3">
        <v>7</v>
      </c>
    </row>
    <row r="17" spans="1:9" ht="11.25" customHeight="1">
      <c r="A17" s="3" t="s">
        <v>7</v>
      </c>
      <c r="B17" s="3" t="s">
        <v>25</v>
      </c>
      <c r="C17" s="249" t="s">
        <v>75</v>
      </c>
      <c r="D17" s="3">
        <v>2009</v>
      </c>
      <c r="E17" s="3" t="s">
        <v>45</v>
      </c>
      <c r="F17" s="250">
        <v>0.00021886574074074072</v>
      </c>
      <c r="G17" s="250">
        <v>0.00022002314814814814</v>
      </c>
      <c r="H17" s="250">
        <v>0.00021886574074074072</v>
      </c>
      <c r="I17" s="3">
        <v>5</v>
      </c>
    </row>
    <row r="18" spans="1:9" ht="11.25" customHeight="1">
      <c r="A18" s="3" t="s">
        <v>8</v>
      </c>
      <c r="B18" s="3" t="s">
        <v>33</v>
      </c>
      <c r="C18" s="249" t="s">
        <v>241</v>
      </c>
      <c r="D18" s="3" t="s">
        <v>77</v>
      </c>
      <c r="E18" s="3" t="s">
        <v>153</v>
      </c>
      <c r="F18" s="250">
        <v>0.00023159722222222223</v>
      </c>
      <c r="G18" s="250">
        <v>0.000221412037037037</v>
      </c>
      <c r="H18" s="250">
        <v>0.000221412037037037</v>
      </c>
      <c r="I18" s="3">
        <v>4</v>
      </c>
    </row>
    <row r="19" spans="1:9" ht="11.25" customHeight="1">
      <c r="A19" s="3" t="s">
        <v>9</v>
      </c>
      <c r="B19" s="3" t="s">
        <v>27</v>
      </c>
      <c r="C19" s="249" t="s">
        <v>79</v>
      </c>
      <c r="D19" s="3">
        <v>2009</v>
      </c>
      <c r="E19" s="3" t="s">
        <v>57</v>
      </c>
      <c r="F19" s="250">
        <v>0.0002797453703703704</v>
      </c>
      <c r="G19" s="250">
        <v>0.00023738425925925931</v>
      </c>
      <c r="H19" s="250">
        <v>0.00023738425925925931</v>
      </c>
      <c r="I19" s="3">
        <v>3</v>
      </c>
    </row>
    <row r="20" spans="1:9" ht="11.25" customHeight="1">
      <c r="A20" s="3" t="s">
        <v>10</v>
      </c>
      <c r="B20" s="3" t="s">
        <v>32</v>
      </c>
      <c r="C20" s="249" t="s">
        <v>245</v>
      </c>
      <c r="D20" s="3" t="s">
        <v>77</v>
      </c>
      <c r="E20" s="3" t="s">
        <v>143</v>
      </c>
      <c r="F20" s="250">
        <v>0.00029733796296296295</v>
      </c>
      <c r="G20" s="250">
        <v>0.00028414351851851853</v>
      </c>
      <c r="H20" s="250">
        <v>0.00028414351851851853</v>
      </c>
      <c r="I20" s="3">
        <v>2</v>
      </c>
    </row>
    <row r="21" spans="1:9" ht="11.25" customHeight="1">
      <c r="A21" s="3" t="s">
        <v>11</v>
      </c>
      <c r="B21" s="3" t="s">
        <v>47</v>
      </c>
      <c r="C21" s="249" t="s">
        <v>150</v>
      </c>
      <c r="D21" s="3">
        <v>2009</v>
      </c>
      <c r="E21" s="3" t="s">
        <v>45</v>
      </c>
      <c r="F21" s="250">
        <v>0.0003113425925925926</v>
      </c>
      <c r="G21" s="250">
        <v>0.0003005787037037037</v>
      </c>
      <c r="H21" s="250">
        <v>0.0003005787037037037</v>
      </c>
      <c r="I21" s="3">
        <v>1</v>
      </c>
    </row>
    <row r="22" spans="1:9" ht="11.25" customHeight="1">
      <c r="A22" s="3" t="s">
        <v>12</v>
      </c>
      <c r="B22" s="3" t="s">
        <v>28</v>
      </c>
      <c r="C22" s="249" t="s">
        <v>151</v>
      </c>
      <c r="D22" s="3">
        <v>2010</v>
      </c>
      <c r="E22" s="3" t="s">
        <v>45</v>
      </c>
      <c r="F22" s="250" t="s">
        <v>258</v>
      </c>
      <c r="G22" s="250">
        <v>0.00043784722222222223</v>
      </c>
      <c r="H22" s="250">
        <v>0.00043784722222222223</v>
      </c>
      <c r="I22" s="3"/>
    </row>
    <row r="23" spans="1:9" ht="11.25" customHeight="1">
      <c r="A23" s="3" t="s">
        <v>13</v>
      </c>
      <c r="B23" s="3" t="s">
        <v>30</v>
      </c>
      <c r="C23" s="249" t="s">
        <v>154</v>
      </c>
      <c r="D23" s="3">
        <v>2010</v>
      </c>
      <c r="E23" s="3" t="s">
        <v>45</v>
      </c>
      <c r="F23" s="250">
        <v>0.0006320601851851853</v>
      </c>
      <c r="G23" s="250" t="s">
        <v>258</v>
      </c>
      <c r="H23" s="250">
        <v>0.0006320601851851853</v>
      </c>
      <c r="I23" s="3"/>
    </row>
    <row r="24" spans="1:9" ht="11.25" customHeight="1">
      <c r="A24" s="190"/>
      <c r="B24" s="190"/>
      <c r="C24" s="191"/>
      <c r="D24" s="190"/>
      <c r="E24" s="190"/>
      <c r="F24" s="247"/>
      <c r="G24" s="247"/>
      <c r="H24" s="247"/>
      <c r="I24" s="190"/>
    </row>
    <row r="25" spans="1:9" ht="12.75" customHeight="1">
      <c r="A25" s="233" t="s">
        <v>0</v>
      </c>
      <c r="B25" s="234"/>
      <c r="C25" s="235" t="s">
        <v>228</v>
      </c>
      <c r="D25" s="192"/>
      <c r="E25" s="192"/>
      <c r="F25" s="248"/>
      <c r="G25" s="248"/>
      <c r="H25" s="248"/>
      <c r="I25" s="192"/>
    </row>
    <row r="26" spans="1:9" ht="12.75" customHeight="1">
      <c r="A26" s="186" t="s">
        <v>1</v>
      </c>
      <c r="B26" s="186" t="s">
        <v>2</v>
      </c>
      <c r="C26" s="187" t="s">
        <v>3</v>
      </c>
      <c r="D26" s="186" t="s">
        <v>4</v>
      </c>
      <c r="E26" s="186" t="s">
        <v>5</v>
      </c>
      <c r="F26" s="236" t="s">
        <v>14</v>
      </c>
      <c r="G26" s="236" t="s">
        <v>15</v>
      </c>
      <c r="H26" s="236" t="s">
        <v>43</v>
      </c>
      <c r="I26" s="186" t="s">
        <v>44</v>
      </c>
    </row>
    <row r="27" spans="1:9" ht="11.25" customHeight="1">
      <c r="A27" s="251" t="s">
        <v>6</v>
      </c>
      <c r="B27" s="251" t="s">
        <v>82</v>
      </c>
      <c r="C27" s="252" t="s">
        <v>58</v>
      </c>
      <c r="D27" s="251">
        <v>2006</v>
      </c>
      <c r="E27" s="251" t="s">
        <v>153</v>
      </c>
      <c r="F27" s="253">
        <v>0.00020451388888888893</v>
      </c>
      <c r="G27" s="253">
        <v>0.00019328703703703703</v>
      </c>
      <c r="H27" s="253">
        <v>0.00019328703703703703</v>
      </c>
      <c r="I27" s="251">
        <v>7</v>
      </c>
    </row>
    <row r="28" spans="1:9" ht="11.25" customHeight="1">
      <c r="A28" s="251" t="s">
        <v>7</v>
      </c>
      <c r="B28" s="251" t="s">
        <v>67</v>
      </c>
      <c r="C28" s="252" t="s">
        <v>155</v>
      </c>
      <c r="D28" s="251">
        <v>2006</v>
      </c>
      <c r="E28" s="251" t="s">
        <v>45</v>
      </c>
      <c r="F28" s="253">
        <v>0.00019375</v>
      </c>
      <c r="G28" s="253">
        <v>0.0002064814814814815</v>
      </c>
      <c r="H28" s="253">
        <v>0.00019375</v>
      </c>
      <c r="I28" s="251">
        <v>5</v>
      </c>
    </row>
    <row r="29" spans="1:9" ht="11.25" customHeight="1">
      <c r="A29" s="251" t="s">
        <v>8</v>
      </c>
      <c r="B29" s="251">
        <v>95</v>
      </c>
      <c r="C29" s="252" t="s">
        <v>246</v>
      </c>
      <c r="D29" s="251">
        <v>2006</v>
      </c>
      <c r="E29" s="251" t="s">
        <v>159</v>
      </c>
      <c r="F29" s="253">
        <v>0.0001962962962962963</v>
      </c>
      <c r="G29" s="253">
        <v>0.0002005787037037037</v>
      </c>
      <c r="H29" s="253">
        <v>0.0001962962962962963</v>
      </c>
      <c r="I29" s="251">
        <v>4</v>
      </c>
    </row>
    <row r="30" spans="1:9" ht="11.25" customHeight="1">
      <c r="A30" s="251" t="s">
        <v>9</v>
      </c>
      <c r="B30" s="251" t="s">
        <v>35</v>
      </c>
      <c r="C30" s="252" t="s">
        <v>163</v>
      </c>
      <c r="D30" s="251">
        <v>2007</v>
      </c>
      <c r="E30" s="251" t="s">
        <v>143</v>
      </c>
      <c r="F30" s="253">
        <v>0.00020219907407407404</v>
      </c>
      <c r="G30" s="253">
        <v>0.00021030092592592593</v>
      </c>
      <c r="H30" s="253">
        <v>0.00020219907407407404</v>
      </c>
      <c r="I30" s="251">
        <v>3</v>
      </c>
    </row>
    <row r="31" spans="1:9" ht="11.25" customHeight="1">
      <c r="A31" s="251" t="s">
        <v>9</v>
      </c>
      <c r="B31" s="251" t="s">
        <v>118</v>
      </c>
      <c r="C31" s="252" t="s">
        <v>64</v>
      </c>
      <c r="D31" s="251">
        <v>2008</v>
      </c>
      <c r="E31" s="251" t="s">
        <v>45</v>
      </c>
      <c r="F31" s="253">
        <v>0.00020532407407407405</v>
      </c>
      <c r="G31" s="253">
        <v>0.00020219907407407404</v>
      </c>
      <c r="H31" s="253">
        <v>0.00020219907407407404</v>
      </c>
      <c r="I31" s="251">
        <v>3</v>
      </c>
    </row>
    <row r="32" spans="1:9" ht="11.25" customHeight="1">
      <c r="A32" s="251" t="s">
        <v>11</v>
      </c>
      <c r="B32" s="251" t="s">
        <v>80</v>
      </c>
      <c r="C32" s="252" t="s">
        <v>157</v>
      </c>
      <c r="D32" s="251">
        <v>2006</v>
      </c>
      <c r="E32" s="251" t="s">
        <v>45</v>
      </c>
      <c r="F32" s="253">
        <v>0.00020335648148148147</v>
      </c>
      <c r="G32" s="253">
        <v>0.00021550925925925926</v>
      </c>
      <c r="H32" s="253">
        <v>0.00020335648148148147</v>
      </c>
      <c r="I32" s="251">
        <v>1</v>
      </c>
    </row>
    <row r="33" spans="1:9" ht="11.25" customHeight="1">
      <c r="A33" s="251" t="s">
        <v>12</v>
      </c>
      <c r="B33" s="251" t="s">
        <v>65</v>
      </c>
      <c r="C33" s="252" t="s">
        <v>59</v>
      </c>
      <c r="D33" s="251">
        <v>2006</v>
      </c>
      <c r="E33" s="251" t="s">
        <v>54</v>
      </c>
      <c r="F33" s="253">
        <v>0.00020601851851851855</v>
      </c>
      <c r="G33" s="253">
        <v>0.0002064814814814815</v>
      </c>
      <c r="H33" s="253">
        <v>0.00020601851851851855</v>
      </c>
      <c r="I33" s="251">
        <v>0</v>
      </c>
    </row>
    <row r="34" spans="1:9" ht="11.25" customHeight="1">
      <c r="A34" s="251" t="s">
        <v>12</v>
      </c>
      <c r="B34" s="251">
        <v>64</v>
      </c>
      <c r="C34" s="252" t="s">
        <v>249</v>
      </c>
      <c r="D34" s="251">
        <v>2006</v>
      </c>
      <c r="E34" s="251" t="s">
        <v>159</v>
      </c>
      <c r="F34" s="253">
        <v>0.00020601851851851855</v>
      </c>
      <c r="G34" s="253">
        <v>0.0002210648148148148</v>
      </c>
      <c r="H34" s="253">
        <v>0.00020601851851851855</v>
      </c>
      <c r="I34" s="251">
        <v>0</v>
      </c>
    </row>
    <row r="35" spans="1:9" ht="11.25" customHeight="1">
      <c r="A35" s="251" t="s">
        <v>46</v>
      </c>
      <c r="B35" s="251" t="s">
        <v>139</v>
      </c>
      <c r="C35" s="252" t="s">
        <v>162</v>
      </c>
      <c r="D35" s="251">
        <v>2007</v>
      </c>
      <c r="E35" s="251" t="s">
        <v>45</v>
      </c>
      <c r="F35" s="253">
        <v>0.00024097222222222225</v>
      </c>
      <c r="G35" s="253">
        <v>0.00021041666666666667</v>
      </c>
      <c r="H35" s="253">
        <v>0.00021041666666666667</v>
      </c>
      <c r="I35" s="251">
        <v>0</v>
      </c>
    </row>
    <row r="36" spans="1:9" ht="11.25" customHeight="1">
      <c r="A36" s="251" t="s">
        <v>19</v>
      </c>
      <c r="B36" s="251" t="s">
        <v>68</v>
      </c>
      <c r="C36" s="252" t="s">
        <v>156</v>
      </c>
      <c r="D36" s="251">
        <v>2006</v>
      </c>
      <c r="E36" s="251" t="s">
        <v>57</v>
      </c>
      <c r="F36" s="253">
        <v>0.00021909722222222222</v>
      </c>
      <c r="G36" s="253">
        <v>0.0002125</v>
      </c>
      <c r="H36" s="253">
        <v>0.0002125</v>
      </c>
      <c r="I36" s="251">
        <v>0</v>
      </c>
    </row>
    <row r="37" spans="1:9" ht="11.25" customHeight="1">
      <c r="A37" s="251" t="s">
        <v>20</v>
      </c>
      <c r="B37" s="251" t="s">
        <v>69</v>
      </c>
      <c r="C37" s="252" t="s">
        <v>61</v>
      </c>
      <c r="D37" s="251">
        <v>2006</v>
      </c>
      <c r="E37" s="251" t="s">
        <v>143</v>
      </c>
      <c r="F37" s="253">
        <v>0.00021770833333333332</v>
      </c>
      <c r="G37" s="253">
        <v>0.00021585648148148145</v>
      </c>
      <c r="H37" s="253">
        <v>0.00021585648148148145</v>
      </c>
      <c r="I37" s="251">
        <v>0</v>
      </c>
    </row>
    <row r="38" spans="1:9" ht="11.25" customHeight="1">
      <c r="A38" s="251" t="s">
        <v>21</v>
      </c>
      <c r="B38" s="251" t="s">
        <v>36</v>
      </c>
      <c r="C38" s="252" t="s">
        <v>164</v>
      </c>
      <c r="D38" s="251">
        <v>2007</v>
      </c>
      <c r="E38" s="251" t="s">
        <v>159</v>
      </c>
      <c r="F38" s="253">
        <v>0.00024016203703703702</v>
      </c>
      <c r="G38" s="253">
        <v>0.0002181712962962963</v>
      </c>
      <c r="H38" s="253">
        <v>0.0002181712962962963</v>
      </c>
      <c r="I38" s="251">
        <v>0</v>
      </c>
    </row>
    <row r="39" spans="1:9" ht="11.25" customHeight="1">
      <c r="A39" s="251" t="s">
        <v>22</v>
      </c>
      <c r="B39" s="251" t="s">
        <v>37</v>
      </c>
      <c r="C39" s="252" t="s">
        <v>63</v>
      </c>
      <c r="D39" s="251">
        <v>2007</v>
      </c>
      <c r="E39" s="251" t="s">
        <v>45</v>
      </c>
      <c r="F39" s="253">
        <v>0.00022361111111111114</v>
      </c>
      <c r="G39" s="253">
        <v>0.00022094907407407407</v>
      </c>
      <c r="H39" s="253">
        <v>0.00022094907407407407</v>
      </c>
      <c r="I39" s="251">
        <v>0</v>
      </c>
    </row>
    <row r="40" spans="1:9" ht="11.25" customHeight="1">
      <c r="A40" s="251" t="s">
        <v>23</v>
      </c>
      <c r="B40" s="251" t="s">
        <v>120</v>
      </c>
      <c r="C40" s="252" t="s">
        <v>167</v>
      </c>
      <c r="D40" s="251">
        <v>2008</v>
      </c>
      <c r="E40" s="251" t="s">
        <v>143</v>
      </c>
      <c r="F40" s="253">
        <v>0.0002446759259259259</v>
      </c>
      <c r="G40" s="253">
        <v>0.0002268518518518519</v>
      </c>
      <c r="H40" s="253">
        <v>0.0002268518518518519</v>
      </c>
      <c r="I40" s="251">
        <v>0</v>
      </c>
    </row>
    <row r="41" spans="1:9" ht="11.25" customHeight="1">
      <c r="A41" s="251" t="s">
        <v>24</v>
      </c>
      <c r="B41" s="251" t="s">
        <v>86</v>
      </c>
      <c r="C41" s="252" t="s">
        <v>160</v>
      </c>
      <c r="D41" s="251">
        <v>2007</v>
      </c>
      <c r="E41" s="251" t="s">
        <v>159</v>
      </c>
      <c r="F41" s="253">
        <v>0.00023090277777777776</v>
      </c>
      <c r="G41" s="253">
        <v>0.0002349537037037037</v>
      </c>
      <c r="H41" s="253">
        <v>0.00023090277777777776</v>
      </c>
      <c r="I41" s="251">
        <v>0</v>
      </c>
    </row>
    <row r="42" spans="1:9" ht="11.25" customHeight="1">
      <c r="A42" s="251" t="s">
        <v>25</v>
      </c>
      <c r="B42" s="251" t="s">
        <v>117</v>
      </c>
      <c r="C42" s="252" t="s">
        <v>165</v>
      </c>
      <c r="D42" s="251">
        <v>2008</v>
      </c>
      <c r="E42" s="251" t="s">
        <v>159</v>
      </c>
      <c r="F42" s="253">
        <v>0.00023726851851851852</v>
      </c>
      <c r="G42" s="253">
        <v>0.00023194444444444442</v>
      </c>
      <c r="H42" s="253">
        <v>0.00023194444444444442</v>
      </c>
      <c r="I42" s="251">
        <v>0</v>
      </c>
    </row>
    <row r="43" spans="1:9" ht="11.25" customHeight="1">
      <c r="A43" s="251" t="s">
        <v>26</v>
      </c>
      <c r="B43" s="251" t="s">
        <v>87</v>
      </c>
      <c r="C43" s="252" t="s">
        <v>161</v>
      </c>
      <c r="D43" s="251">
        <v>2007</v>
      </c>
      <c r="E43" s="251" t="s">
        <v>57</v>
      </c>
      <c r="F43" s="253">
        <v>0.00024131944444444448</v>
      </c>
      <c r="G43" s="253">
        <v>0</v>
      </c>
      <c r="H43" s="253">
        <v>0.00024131944444444448</v>
      </c>
      <c r="I43" s="251">
        <v>0</v>
      </c>
    </row>
    <row r="44" spans="1:9" ht="11.25" customHeight="1">
      <c r="A44" s="251" t="s">
        <v>47</v>
      </c>
      <c r="B44" s="251">
        <v>62</v>
      </c>
      <c r="C44" s="252" t="s">
        <v>168</v>
      </c>
      <c r="D44" s="251">
        <v>2008</v>
      </c>
      <c r="E44" s="251" t="s">
        <v>45</v>
      </c>
      <c r="F44" s="253">
        <v>0.00024895833333333334</v>
      </c>
      <c r="G44" s="253">
        <v>0.00024212962962962966</v>
      </c>
      <c r="H44" s="253">
        <v>0.00024212962962962966</v>
      </c>
      <c r="I44" s="251">
        <v>0</v>
      </c>
    </row>
    <row r="45" spans="1:9" ht="11.25" customHeight="1">
      <c r="A45" s="251" t="s">
        <v>27</v>
      </c>
      <c r="B45" s="251" t="s">
        <v>119</v>
      </c>
      <c r="C45" s="252" t="s">
        <v>166</v>
      </c>
      <c r="D45" s="251">
        <v>2008</v>
      </c>
      <c r="E45" s="251" t="s">
        <v>159</v>
      </c>
      <c r="F45" s="253">
        <v>0.0002519675925925926</v>
      </c>
      <c r="G45" s="253">
        <v>0.00025775462962962964</v>
      </c>
      <c r="H45" s="253">
        <v>0.0002519675925925926</v>
      </c>
      <c r="I45" s="251">
        <v>0</v>
      </c>
    </row>
    <row r="46" spans="1:9" ht="11.25" customHeight="1">
      <c r="A46" s="251">
        <v>20</v>
      </c>
      <c r="B46" s="251" t="s">
        <v>85</v>
      </c>
      <c r="C46" s="252" t="s">
        <v>62</v>
      </c>
      <c r="D46" s="251">
        <v>2007</v>
      </c>
      <c r="E46" s="251" t="s">
        <v>45</v>
      </c>
      <c r="F46" s="253">
        <v>0.0002678240740740741</v>
      </c>
      <c r="G46" s="253">
        <v>0.00025578703703703706</v>
      </c>
      <c r="H46" s="253">
        <v>0.00025578703703703706</v>
      </c>
      <c r="I46" s="251">
        <v>0</v>
      </c>
    </row>
    <row r="47" spans="1:9" ht="11.25" customHeight="1">
      <c r="A47" s="251">
        <v>21</v>
      </c>
      <c r="B47" s="251">
        <v>63</v>
      </c>
      <c r="C47" s="252" t="s">
        <v>169</v>
      </c>
      <c r="D47" s="251">
        <v>2008</v>
      </c>
      <c r="E47" s="251" t="s">
        <v>143</v>
      </c>
      <c r="F47" s="253">
        <v>0.0002615740740740741</v>
      </c>
      <c r="G47" s="253">
        <v>0.00028032407407407406</v>
      </c>
      <c r="H47" s="253">
        <v>0.0002615740740740741</v>
      </c>
      <c r="I47" s="251">
        <v>0</v>
      </c>
    </row>
    <row r="48" spans="1:9" ht="11.25" customHeight="1">
      <c r="A48" s="251">
        <v>22</v>
      </c>
      <c r="B48" s="251" t="s">
        <v>38</v>
      </c>
      <c r="C48" s="252" t="s">
        <v>55</v>
      </c>
      <c r="D48" s="251">
        <v>2008</v>
      </c>
      <c r="E48" s="251" t="s">
        <v>54</v>
      </c>
      <c r="F48" s="253">
        <v>0.00027037037037037036</v>
      </c>
      <c r="G48" s="253">
        <v>0.0002641203703703704</v>
      </c>
      <c r="H48" s="253">
        <v>0.0002641203703703704</v>
      </c>
      <c r="I48" s="251">
        <v>0</v>
      </c>
    </row>
    <row r="49" spans="1:9" ht="11.25" customHeight="1">
      <c r="A49" s="192"/>
      <c r="B49" s="192"/>
      <c r="C49" s="193"/>
      <c r="D49" s="192"/>
      <c r="E49" s="192"/>
      <c r="F49" s="248"/>
      <c r="G49" s="248"/>
      <c r="H49" s="248"/>
      <c r="I49" s="192"/>
    </row>
    <row r="50" spans="1:9" ht="12.75" customHeight="1">
      <c r="A50" s="233" t="s">
        <v>0</v>
      </c>
      <c r="B50" s="234"/>
      <c r="C50" s="235" t="s">
        <v>227</v>
      </c>
      <c r="D50" s="192"/>
      <c r="E50" s="192"/>
      <c r="F50" s="248"/>
      <c r="G50" s="248"/>
      <c r="H50" s="248"/>
      <c r="I50" s="192"/>
    </row>
    <row r="51" spans="1:9" ht="12.75" customHeight="1">
      <c r="A51" s="186" t="s">
        <v>1</v>
      </c>
      <c r="B51" s="186" t="s">
        <v>2</v>
      </c>
      <c r="C51" s="187" t="s">
        <v>3</v>
      </c>
      <c r="D51" s="186" t="s">
        <v>4</v>
      </c>
      <c r="E51" s="186" t="s">
        <v>5</v>
      </c>
      <c r="F51" s="236" t="s">
        <v>14</v>
      </c>
      <c r="G51" s="236" t="s">
        <v>15</v>
      </c>
      <c r="H51" s="236" t="s">
        <v>43</v>
      </c>
      <c r="I51" s="186" t="s">
        <v>44</v>
      </c>
    </row>
    <row r="52" spans="1:9" ht="12" customHeight="1">
      <c r="A52" s="251" t="s">
        <v>6</v>
      </c>
      <c r="B52" s="251" t="s">
        <v>122</v>
      </c>
      <c r="C52" s="252" t="s">
        <v>74</v>
      </c>
      <c r="D52" s="251">
        <v>2006</v>
      </c>
      <c r="E52" s="251" t="s">
        <v>45</v>
      </c>
      <c r="F52" s="253">
        <v>0.0001810185185185185</v>
      </c>
      <c r="G52" s="253">
        <v>0.0001798611111111111</v>
      </c>
      <c r="H52" s="253">
        <v>0.0001798611111111111</v>
      </c>
      <c r="I52" s="251">
        <v>7</v>
      </c>
    </row>
    <row r="53" spans="1:9" ht="12" customHeight="1">
      <c r="A53" s="251" t="s">
        <v>7</v>
      </c>
      <c r="B53" s="251" t="s">
        <v>121</v>
      </c>
      <c r="C53" s="252" t="s">
        <v>71</v>
      </c>
      <c r="D53" s="251">
        <v>2006</v>
      </c>
      <c r="E53" s="251" t="s">
        <v>153</v>
      </c>
      <c r="F53" s="253">
        <v>0.00019039351851851853</v>
      </c>
      <c r="G53" s="253">
        <v>0.00018622685185185184</v>
      </c>
      <c r="H53" s="253">
        <v>0.00018622685185185184</v>
      </c>
      <c r="I53" s="251">
        <v>5</v>
      </c>
    </row>
    <row r="54" spans="1:9" ht="12" customHeight="1">
      <c r="A54" s="251" t="s">
        <v>8</v>
      </c>
      <c r="B54" s="251" t="s">
        <v>124</v>
      </c>
      <c r="C54" s="252" t="s">
        <v>170</v>
      </c>
      <c r="D54" s="251">
        <v>2006</v>
      </c>
      <c r="E54" s="251" t="s">
        <v>153</v>
      </c>
      <c r="F54" s="253">
        <v>0.00020763888888888893</v>
      </c>
      <c r="G54" s="253">
        <v>0.00019849537037037036</v>
      </c>
      <c r="H54" s="253">
        <v>0.00019849537037037036</v>
      </c>
      <c r="I54" s="251">
        <v>4</v>
      </c>
    </row>
    <row r="55" spans="1:9" ht="12" customHeight="1">
      <c r="A55" s="251" t="s">
        <v>9</v>
      </c>
      <c r="B55" s="251" t="s">
        <v>183</v>
      </c>
      <c r="C55" s="252" t="s">
        <v>250</v>
      </c>
      <c r="D55" s="251">
        <v>2006</v>
      </c>
      <c r="E55" s="251" t="s">
        <v>153</v>
      </c>
      <c r="F55" s="253">
        <v>0.00020462962962962967</v>
      </c>
      <c r="G55" s="253">
        <v>0.00020104166666666667</v>
      </c>
      <c r="H55" s="253">
        <v>0.00020104166666666667</v>
      </c>
      <c r="I55" s="251">
        <v>3</v>
      </c>
    </row>
    <row r="56" spans="1:9" ht="12" customHeight="1">
      <c r="A56" s="251" t="s">
        <v>10</v>
      </c>
      <c r="B56" s="251" t="s">
        <v>125</v>
      </c>
      <c r="C56" s="252" t="s">
        <v>171</v>
      </c>
      <c r="D56" s="251">
        <v>2006</v>
      </c>
      <c r="E56" s="251" t="s">
        <v>45</v>
      </c>
      <c r="F56" s="253">
        <v>0.00020833333333333335</v>
      </c>
      <c r="G56" s="253">
        <v>0.00020312500000000004</v>
      </c>
      <c r="H56" s="253">
        <v>0.00020312500000000004</v>
      </c>
      <c r="I56" s="251">
        <v>2</v>
      </c>
    </row>
    <row r="57" spans="1:9" ht="12" customHeight="1">
      <c r="A57" s="251" t="s">
        <v>11</v>
      </c>
      <c r="B57" s="251" t="s">
        <v>127</v>
      </c>
      <c r="C57" s="252" t="s">
        <v>172</v>
      </c>
      <c r="D57" s="251">
        <v>2006</v>
      </c>
      <c r="E57" s="251" t="s">
        <v>158</v>
      </c>
      <c r="F57" s="253">
        <v>0.00020335648148148147</v>
      </c>
      <c r="G57" s="253">
        <v>0.00020358796296296295</v>
      </c>
      <c r="H57" s="253">
        <v>0.00020335648148148147</v>
      </c>
      <c r="I57" s="251">
        <v>1</v>
      </c>
    </row>
    <row r="58" spans="1:9" ht="12" customHeight="1">
      <c r="A58" s="251" t="s">
        <v>12</v>
      </c>
      <c r="B58" s="251" t="s">
        <v>129</v>
      </c>
      <c r="C58" s="252" t="s">
        <v>76</v>
      </c>
      <c r="D58" s="251">
        <v>2006</v>
      </c>
      <c r="E58" s="251" t="s">
        <v>45</v>
      </c>
      <c r="F58" s="253">
        <v>0.000224537037037037</v>
      </c>
      <c r="G58" s="253">
        <v>0.00022256944444444443</v>
      </c>
      <c r="H58" s="253">
        <v>0.00022256944444444443</v>
      </c>
      <c r="I58" s="251">
        <v>0</v>
      </c>
    </row>
    <row r="59" spans="1:9" ht="12" customHeight="1">
      <c r="A59" s="251" t="s">
        <v>13</v>
      </c>
      <c r="B59" s="251" t="s">
        <v>175</v>
      </c>
      <c r="C59" s="252" t="s">
        <v>176</v>
      </c>
      <c r="D59" s="251">
        <v>2008</v>
      </c>
      <c r="E59" s="251" t="s">
        <v>159</v>
      </c>
      <c r="F59" s="253">
        <v>0.00023148148148148146</v>
      </c>
      <c r="G59" s="253">
        <v>0.00022719907407407408</v>
      </c>
      <c r="H59" s="253">
        <v>0.00022719907407407408</v>
      </c>
      <c r="I59" s="251">
        <v>0</v>
      </c>
    </row>
    <row r="60" spans="1:9" ht="12" customHeight="1">
      <c r="A60" s="251" t="s">
        <v>46</v>
      </c>
      <c r="B60" s="251" t="s">
        <v>40</v>
      </c>
      <c r="C60" s="252" t="s">
        <v>174</v>
      </c>
      <c r="D60" s="251">
        <v>2008</v>
      </c>
      <c r="E60" s="251" t="s">
        <v>143</v>
      </c>
      <c r="F60" s="253">
        <v>0.0002796296296296296</v>
      </c>
      <c r="G60" s="253">
        <v>0.00023020833333333335</v>
      </c>
      <c r="H60" s="253">
        <v>0.00023020833333333335</v>
      </c>
      <c r="I60" s="251">
        <v>0</v>
      </c>
    </row>
    <row r="61" spans="1:9" ht="12" customHeight="1">
      <c r="A61" s="251" t="s">
        <v>19</v>
      </c>
      <c r="B61" s="251" t="s">
        <v>135</v>
      </c>
      <c r="C61" s="252" t="s">
        <v>173</v>
      </c>
      <c r="D61" s="251">
        <v>2007</v>
      </c>
      <c r="E61" s="251" t="s">
        <v>45</v>
      </c>
      <c r="F61" s="253">
        <v>0.0002508101851851852</v>
      </c>
      <c r="G61" s="253">
        <v>0.00024224537037037034</v>
      </c>
      <c r="H61" s="253">
        <v>0.00024224537037037034</v>
      </c>
      <c r="I61" s="251">
        <v>0</v>
      </c>
    </row>
    <row r="62" spans="1:9" ht="12" customHeight="1">
      <c r="A62" s="251" t="s">
        <v>20</v>
      </c>
      <c r="B62" s="251" t="s">
        <v>184</v>
      </c>
      <c r="C62" s="252" t="s">
        <v>251</v>
      </c>
      <c r="D62" s="251">
        <v>2008</v>
      </c>
      <c r="E62" s="251" t="s">
        <v>159</v>
      </c>
      <c r="F62" s="253">
        <v>0.00024293981481481484</v>
      </c>
      <c r="G62" s="253">
        <v>0.0003232638888888889</v>
      </c>
      <c r="H62" s="253">
        <v>0.00024293981481481484</v>
      </c>
      <c r="I62" s="251">
        <v>0</v>
      </c>
    </row>
    <row r="63" spans="1:9" ht="12" customHeight="1">
      <c r="A63" s="251" t="s">
        <v>21</v>
      </c>
      <c r="B63" s="251" t="s">
        <v>178</v>
      </c>
      <c r="C63" s="252" t="s">
        <v>179</v>
      </c>
      <c r="D63" s="251">
        <v>2008</v>
      </c>
      <c r="E63" s="251" t="s">
        <v>159</v>
      </c>
      <c r="F63" s="253">
        <v>0.00024687499999999997</v>
      </c>
      <c r="G63" s="253">
        <v>0.0002637731481481481</v>
      </c>
      <c r="H63" s="253">
        <v>0.00024687499999999997</v>
      </c>
      <c r="I63" s="251">
        <v>0</v>
      </c>
    </row>
    <row r="64" spans="1:9" ht="12" customHeight="1">
      <c r="A64" s="251" t="s">
        <v>22</v>
      </c>
      <c r="B64" s="251" t="s">
        <v>180</v>
      </c>
      <c r="C64" s="252" t="s">
        <v>181</v>
      </c>
      <c r="D64" s="251">
        <v>2008</v>
      </c>
      <c r="E64" s="251" t="s">
        <v>54</v>
      </c>
      <c r="F64" s="253">
        <v>0.0002549768518518519</v>
      </c>
      <c r="G64" s="253">
        <v>0</v>
      </c>
      <c r="H64" s="253">
        <v>0.0002549768518518519</v>
      </c>
      <c r="I64" s="251">
        <v>0</v>
      </c>
    </row>
    <row r="65" spans="1:9" ht="4.5" customHeight="1">
      <c r="A65" s="171"/>
      <c r="B65" s="171"/>
      <c r="C65" s="172"/>
      <c r="D65" s="171"/>
      <c r="E65" s="171"/>
      <c r="F65" s="182"/>
      <c r="G65" s="182"/>
      <c r="H65" s="182"/>
      <c r="I65" s="171"/>
    </row>
    <row r="66" spans="1:9" ht="15.75">
      <c r="A66" s="198" t="s">
        <v>0</v>
      </c>
      <c r="B66" s="196"/>
      <c r="C66" s="197" t="s">
        <v>226</v>
      </c>
      <c r="D66" s="171"/>
      <c r="E66" s="171"/>
      <c r="F66" s="182"/>
      <c r="G66" s="182"/>
      <c r="H66" s="182"/>
      <c r="I66" s="171"/>
    </row>
    <row r="67" spans="1:9" ht="12.75">
      <c r="A67" s="184" t="s">
        <v>1</v>
      </c>
      <c r="B67" s="184" t="s">
        <v>2</v>
      </c>
      <c r="C67" s="185" t="s">
        <v>3</v>
      </c>
      <c r="D67" s="184" t="s">
        <v>4</v>
      </c>
      <c r="E67" s="184" t="s">
        <v>5</v>
      </c>
      <c r="F67" s="200" t="s">
        <v>14</v>
      </c>
      <c r="G67" s="200" t="s">
        <v>15</v>
      </c>
      <c r="H67" s="200" t="s">
        <v>43</v>
      </c>
      <c r="I67" s="184" t="s">
        <v>44</v>
      </c>
    </row>
    <row r="68" spans="1:9" ht="12.75">
      <c r="A68" s="254" t="s">
        <v>6</v>
      </c>
      <c r="B68" s="255" t="s">
        <v>24</v>
      </c>
      <c r="C68" s="256" t="s">
        <v>192</v>
      </c>
      <c r="D68" s="255">
        <v>2005</v>
      </c>
      <c r="E68" s="254" t="s">
        <v>45</v>
      </c>
      <c r="F68" s="257">
        <v>0.000290625</v>
      </c>
      <c r="G68" s="257">
        <v>0.0002875</v>
      </c>
      <c r="H68" s="257">
        <v>0.000578125</v>
      </c>
      <c r="I68" s="254">
        <v>7</v>
      </c>
    </row>
    <row r="69" spans="1:9" ht="12.75">
      <c r="A69" s="254" t="s">
        <v>7</v>
      </c>
      <c r="B69" s="255" t="s">
        <v>9</v>
      </c>
      <c r="C69" s="256" t="s">
        <v>189</v>
      </c>
      <c r="D69" s="255">
        <v>2004</v>
      </c>
      <c r="E69" s="254" t="s">
        <v>45</v>
      </c>
      <c r="F69" s="257">
        <v>0.00029305555555555557</v>
      </c>
      <c r="G69" s="257">
        <v>0.00028703703703703703</v>
      </c>
      <c r="H69" s="257">
        <v>0.0005800925925925926</v>
      </c>
      <c r="I69" s="254">
        <v>5</v>
      </c>
    </row>
    <row r="70" spans="1:9" ht="12.75">
      <c r="A70" s="254" t="s">
        <v>8</v>
      </c>
      <c r="B70" s="255" t="s">
        <v>10</v>
      </c>
      <c r="C70" s="256" t="s">
        <v>94</v>
      </c>
      <c r="D70" s="255">
        <v>2004</v>
      </c>
      <c r="E70" s="254" t="s">
        <v>143</v>
      </c>
      <c r="F70" s="257">
        <v>0.00029537037037037037</v>
      </c>
      <c r="G70" s="257">
        <v>0.00028981481481481485</v>
      </c>
      <c r="H70" s="257">
        <v>0.0005851851851851852</v>
      </c>
      <c r="I70" s="254">
        <v>4</v>
      </c>
    </row>
    <row r="71" spans="1:9" ht="12.75">
      <c r="A71" s="254" t="s">
        <v>9</v>
      </c>
      <c r="B71" s="255" t="s">
        <v>11</v>
      </c>
      <c r="C71" s="256" t="s">
        <v>190</v>
      </c>
      <c r="D71" s="255">
        <v>2004</v>
      </c>
      <c r="E71" s="254" t="s">
        <v>143</v>
      </c>
      <c r="F71" s="257">
        <v>0.0002951388888888889</v>
      </c>
      <c r="G71" s="257">
        <v>0.0003049768518518519</v>
      </c>
      <c r="H71" s="257">
        <v>0.0006001157407407408</v>
      </c>
      <c r="I71" s="254">
        <v>3</v>
      </c>
    </row>
    <row r="72" spans="1:9" ht="12.75">
      <c r="A72" s="254" t="s">
        <v>10</v>
      </c>
      <c r="B72" s="255" t="s">
        <v>8</v>
      </c>
      <c r="C72" s="256" t="s">
        <v>92</v>
      </c>
      <c r="D72" s="255">
        <v>2004</v>
      </c>
      <c r="E72" s="254" t="s">
        <v>153</v>
      </c>
      <c r="F72" s="257">
        <v>0.00031724537037037035</v>
      </c>
      <c r="G72" s="257">
        <v>0.00029988425925925923</v>
      </c>
      <c r="H72" s="257">
        <v>0.0006171296296296296</v>
      </c>
      <c r="I72" s="254">
        <v>2</v>
      </c>
    </row>
    <row r="73" spans="1:9" ht="12.75">
      <c r="A73" s="254" t="s">
        <v>11</v>
      </c>
      <c r="B73" s="255" t="s">
        <v>13</v>
      </c>
      <c r="C73" s="256" t="s">
        <v>191</v>
      </c>
      <c r="D73" s="255">
        <v>2005</v>
      </c>
      <c r="E73" s="254" t="s">
        <v>143</v>
      </c>
      <c r="F73" s="257">
        <v>0.0003048611111111111</v>
      </c>
      <c r="G73" s="257">
        <v>0.0003128472222222222</v>
      </c>
      <c r="H73" s="257">
        <v>0.0006177083333333334</v>
      </c>
      <c r="I73" s="254">
        <v>1</v>
      </c>
    </row>
    <row r="74" spans="1:9" ht="12.75">
      <c r="A74" s="254" t="s">
        <v>12</v>
      </c>
      <c r="B74" s="255" t="s">
        <v>27</v>
      </c>
      <c r="C74" s="256" t="s">
        <v>193</v>
      </c>
      <c r="D74" s="255">
        <v>2005</v>
      </c>
      <c r="E74" s="254" t="s">
        <v>159</v>
      </c>
      <c r="F74" s="257">
        <v>0.0003256944444444445</v>
      </c>
      <c r="G74" s="257">
        <v>0.00033287037037037036</v>
      </c>
      <c r="H74" s="257">
        <v>0.0006585648148148148</v>
      </c>
      <c r="I74" s="254">
        <v>0</v>
      </c>
    </row>
    <row r="75" spans="1:9" ht="12.75">
      <c r="A75" s="254" t="s">
        <v>13</v>
      </c>
      <c r="B75" s="255" t="s">
        <v>7</v>
      </c>
      <c r="C75" s="256" t="s">
        <v>188</v>
      </c>
      <c r="D75" s="255">
        <v>2004</v>
      </c>
      <c r="E75" s="254" t="s">
        <v>159</v>
      </c>
      <c r="F75" s="257">
        <v>0.00033900462962962964</v>
      </c>
      <c r="G75" s="257">
        <v>0.0003357638888888889</v>
      </c>
      <c r="H75" s="257">
        <v>0.0006747685185185186</v>
      </c>
      <c r="I75" s="254">
        <v>0</v>
      </c>
    </row>
    <row r="76" spans="1:9" ht="12.75">
      <c r="A76" s="254" t="s">
        <v>46</v>
      </c>
      <c r="B76" s="255" t="s">
        <v>28</v>
      </c>
      <c r="C76" s="256" t="s">
        <v>252</v>
      </c>
      <c r="D76" s="255">
        <v>2004</v>
      </c>
      <c r="E76" s="254" t="s">
        <v>143</v>
      </c>
      <c r="F76" s="257">
        <v>0.0003459490740740741</v>
      </c>
      <c r="G76" s="257">
        <v>0.00034930555555555556</v>
      </c>
      <c r="H76" s="257">
        <v>0.0006952546296296297</v>
      </c>
      <c r="I76" s="254">
        <v>0</v>
      </c>
    </row>
    <row r="77" spans="1:9" ht="12.75">
      <c r="A77" s="254" t="s">
        <v>19</v>
      </c>
      <c r="B77" s="255" t="s">
        <v>26</v>
      </c>
      <c r="C77" s="256" t="s">
        <v>60</v>
      </c>
      <c r="D77" s="255">
        <v>2005</v>
      </c>
      <c r="E77" s="254" t="s">
        <v>143</v>
      </c>
      <c r="F77" s="257">
        <v>0.0003474537037037037</v>
      </c>
      <c r="G77" s="257">
        <v>0.00036504629629629626</v>
      </c>
      <c r="H77" s="257">
        <v>0.0007125</v>
      </c>
      <c r="I77" s="254">
        <v>0</v>
      </c>
    </row>
    <row r="78" spans="1:9" ht="12.75">
      <c r="A78" s="254" t="s">
        <v>20</v>
      </c>
      <c r="B78" s="255" t="s">
        <v>29</v>
      </c>
      <c r="C78" s="256" t="s">
        <v>253</v>
      </c>
      <c r="D78" s="255">
        <v>2005</v>
      </c>
      <c r="E78" s="254" t="s">
        <v>159</v>
      </c>
      <c r="F78" s="257">
        <v>0.0003611111111111111</v>
      </c>
      <c r="G78" s="257">
        <v>0.0003541666666666667</v>
      </c>
      <c r="H78" s="257">
        <v>0.0007152777777777778</v>
      </c>
      <c r="I78" s="254">
        <v>0</v>
      </c>
    </row>
    <row r="79" spans="1:9" ht="9" customHeight="1">
      <c r="A79" s="171"/>
      <c r="B79" s="171"/>
      <c r="C79" s="172"/>
      <c r="D79" s="171"/>
      <c r="E79" s="171"/>
      <c r="F79" s="182"/>
      <c r="G79" s="182"/>
      <c r="H79" s="182"/>
      <c r="I79" s="171"/>
    </row>
    <row r="80" spans="1:9" ht="15.75">
      <c r="A80" s="198" t="s">
        <v>0</v>
      </c>
      <c r="B80" s="196"/>
      <c r="C80" s="197" t="s">
        <v>225</v>
      </c>
      <c r="D80" s="171"/>
      <c r="E80" s="171"/>
      <c r="F80" s="182"/>
      <c r="G80" s="182"/>
      <c r="H80" s="182"/>
      <c r="I80" s="171"/>
    </row>
    <row r="81" spans="1:9" ht="12.75">
      <c r="A81" s="184" t="s">
        <v>1</v>
      </c>
      <c r="B81" s="184" t="s">
        <v>2</v>
      </c>
      <c r="C81" s="185" t="s">
        <v>3</v>
      </c>
      <c r="D81" s="184" t="s">
        <v>4</v>
      </c>
      <c r="E81" s="184" t="s">
        <v>5</v>
      </c>
      <c r="F81" s="200" t="s">
        <v>14</v>
      </c>
      <c r="G81" s="200" t="s">
        <v>15</v>
      </c>
      <c r="H81" s="200" t="s">
        <v>43</v>
      </c>
      <c r="I81" s="184" t="s">
        <v>44</v>
      </c>
    </row>
    <row r="82" spans="1:9" ht="12.75">
      <c r="A82" s="254" t="s">
        <v>6</v>
      </c>
      <c r="B82" s="255" t="s">
        <v>114</v>
      </c>
      <c r="C82" s="256" t="s">
        <v>103</v>
      </c>
      <c r="D82" s="255">
        <v>2004</v>
      </c>
      <c r="E82" s="254" t="s">
        <v>159</v>
      </c>
      <c r="F82" s="257">
        <v>0.000268287037037037</v>
      </c>
      <c r="G82" s="257">
        <v>0.0002631944444444444</v>
      </c>
      <c r="H82" s="257">
        <v>0.0005314814814814814</v>
      </c>
      <c r="I82" s="254">
        <v>7</v>
      </c>
    </row>
    <row r="83" spans="1:9" ht="12.75">
      <c r="A83" s="254" t="s">
        <v>7</v>
      </c>
      <c r="B83" s="255" t="s">
        <v>111</v>
      </c>
      <c r="C83" s="256" t="s">
        <v>237</v>
      </c>
      <c r="D83" s="255">
        <v>2004</v>
      </c>
      <c r="E83" s="254" t="s">
        <v>158</v>
      </c>
      <c r="F83" s="257">
        <v>0.0002760416666666667</v>
      </c>
      <c r="G83" s="257">
        <v>0.00027453703703703706</v>
      </c>
      <c r="H83" s="257">
        <v>0.0005505787037037037</v>
      </c>
      <c r="I83" s="254">
        <v>5</v>
      </c>
    </row>
    <row r="84" spans="1:9" ht="12.75">
      <c r="A84" s="254" t="s">
        <v>8</v>
      </c>
      <c r="B84" s="255" t="s">
        <v>115</v>
      </c>
      <c r="C84" s="256" t="s">
        <v>56</v>
      </c>
      <c r="D84" s="255">
        <v>2004</v>
      </c>
      <c r="E84" s="254" t="s">
        <v>158</v>
      </c>
      <c r="F84" s="257">
        <v>0.00027650462962962964</v>
      </c>
      <c r="G84" s="257">
        <v>0.0002795138888888889</v>
      </c>
      <c r="H84" s="257">
        <v>0.0005560185185185185</v>
      </c>
      <c r="I84" s="254">
        <v>4</v>
      </c>
    </row>
    <row r="85" spans="1:9" ht="12.75">
      <c r="A85" s="254" t="s">
        <v>9</v>
      </c>
      <c r="B85" s="255" t="s">
        <v>113</v>
      </c>
      <c r="C85" s="256" t="s">
        <v>97</v>
      </c>
      <c r="D85" s="255">
        <v>2004</v>
      </c>
      <c r="E85" s="254" t="s">
        <v>153</v>
      </c>
      <c r="F85" s="257">
        <v>0.00028912037037037036</v>
      </c>
      <c r="G85" s="257">
        <v>0.0002821759259259259</v>
      </c>
      <c r="H85" s="257">
        <v>0.0005712962962962963</v>
      </c>
      <c r="I85" s="254">
        <v>3</v>
      </c>
    </row>
    <row r="86" spans="1:9" ht="12.75">
      <c r="A86" s="254" t="s">
        <v>10</v>
      </c>
      <c r="B86" s="255" t="s">
        <v>91</v>
      </c>
      <c r="C86" s="256" t="s">
        <v>70</v>
      </c>
      <c r="D86" s="255">
        <v>2005</v>
      </c>
      <c r="E86" s="254" t="s">
        <v>153</v>
      </c>
      <c r="F86" s="257">
        <v>0.0002920138888888889</v>
      </c>
      <c r="G86" s="257">
        <v>0.0002851851851851852</v>
      </c>
      <c r="H86" s="257">
        <v>0.0005771990740740742</v>
      </c>
      <c r="I86" s="254">
        <v>2</v>
      </c>
    </row>
    <row r="87" spans="1:9" ht="12.75">
      <c r="A87" s="254" t="s">
        <v>11</v>
      </c>
      <c r="B87" s="255" t="s">
        <v>34</v>
      </c>
      <c r="C87" s="256" t="s">
        <v>199</v>
      </c>
      <c r="D87" s="255">
        <v>2005</v>
      </c>
      <c r="E87" s="254" t="s">
        <v>45</v>
      </c>
      <c r="F87" s="257">
        <v>0.00029675925925925925</v>
      </c>
      <c r="G87" s="257">
        <v>0.0002872685185185185</v>
      </c>
      <c r="H87" s="257">
        <v>0.0005840277777777777</v>
      </c>
      <c r="I87" s="254">
        <v>1</v>
      </c>
    </row>
    <row r="88" spans="1:9" ht="12.75">
      <c r="A88" s="254" t="s">
        <v>12</v>
      </c>
      <c r="B88" s="255" t="s">
        <v>65</v>
      </c>
      <c r="C88" s="256" t="s">
        <v>102</v>
      </c>
      <c r="D88" s="255">
        <v>2004</v>
      </c>
      <c r="E88" s="254" t="s">
        <v>45</v>
      </c>
      <c r="F88" s="257">
        <v>0.0002925925925925926</v>
      </c>
      <c r="G88" s="257">
        <v>0.00029583333333333333</v>
      </c>
      <c r="H88" s="257">
        <v>0.0005884259259259259</v>
      </c>
      <c r="I88" s="254">
        <v>0</v>
      </c>
    </row>
    <row r="89" spans="1:9" ht="12.75">
      <c r="A89" s="254" t="s">
        <v>13</v>
      </c>
      <c r="B89" s="255" t="s">
        <v>82</v>
      </c>
      <c r="C89" s="256" t="s">
        <v>196</v>
      </c>
      <c r="D89" s="255">
        <v>2004</v>
      </c>
      <c r="E89" s="254" t="s">
        <v>159</v>
      </c>
      <c r="F89" s="257">
        <v>0.0002954861111111111</v>
      </c>
      <c r="G89" s="257">
        <v>0.00029479166666666667</v>
      </c>
      <c r="H89" s="257">
        <v>0.0005902777777777778</v>
      </c>
      <c r="I89" s="254">
        <v>0</v>
      </c>
    </row>
    <row r="90" spans="1:9" ht="12.75">
      <c r="A90" s="254" t="s">
        <v>46</v>
      </c>
      <c r="B90" s="255" t="s">
        <v>36</v>
      </c>
      <c r="C90" s="256" t="s">
        <v>200</v>
      </c>
      <c r="D90" s="255">
        <v>2005</v>
      </c>
      <c r="E90" s="254" t="s">
        <v>153</v>
      </c>
      <c r="F90" s="257">
        <v>0.0002960648148148148</v>
      </c>
      <c r="G90" s="257">
        <v>0.00029814814814814813</v>
      </c>
      <c r="H90" s="257">
        <v>0.0005942129629629629</v>
      </c>
      <c r="I90" s="254">
        <v>0</v>
      </c>
    </row>
    <row r="91" spans="1:9" ht="12.75">
      <c r="A91" s="254" t="s">
        <v>19</v>
      </c>
      <c r="B91" s="255" t="s">
        <v>81</v>
      </c>
      <c r="C91" s="256" t="s">
        <v>195</v>
      </c>
      <c r="D91" s="255">
        <v>2004</v>
      </c>
      <c r="E91" s="254" t="s">
        <v>143</v>
      </c>
      <c r="F91" s="257">
        <v>0.00029351851851851853</v>
      </c>
      <c r="G91" s="257">
        <v>0.00030162037037037033</v>
      </c>
      <c r="H91" s="257">
        <v>0.0005951388888888889</v>
      </c>
      <c r="I91" s="254">
        <v>0</v>
      </c>
    </row>
    <row r="92" spans="1:9" ht="12.75">
      <c r="A92" s="254" t="s">
        <v>20</v>
      </c>
      <c r="B92" s="255" t="s">
        <v>85</v>
      </c>
      <c r="C92" s="256" t="s">
        <v>73</v>
      </c>
      <c r="D92" s="255">
        <v>2005</v>
      </c>
      <c r="E92" s="254" t="s">
        <v>45</v>
      </c>
      <c r="F92" s="257">
        <v>0.00030405092592592593</v>
      </c>
      <c r="G92" s="257">
        <v>0.00030439814814814815</v>
      </c>
      <c r="H92" s="257">
        <v>0.0006084490740740741</v>
      </c>
      <c r="I92" s="254">
        <v>0</v>
      </c>
    </row>
    <row r="93" spans="1:9" ht="12.75">
      <c r="A93" s="254" t="s">
        <v>21</v>
      </c>
      <c r="B93" s="255" t="s">
        <v>87</v>
      </c>
      <c r="C93" s="256" t="s">
        <v>197</v>
      </c>
      <c r="D93" s="255">
        <v>2005</v>
      </c>
      <c r="E93" s="254" t="s">
        <v>153</v>
      </c>
      <c r="F93" s="257">
        <v>0.00030347222222222223</v>
      </c>
      <c r="G93" s="257">
        <v>0.0003103009259259259</v>
      </c>
      <c r="H93" s="257">
        <v>0.0006137731481481481</v>
      </c>
      <c r="I93" s="254">
        <v>0</v>
      </c>
    </row>
    <row r="94" spans="1:9" ht="12.75">
      <c r="A94" s="254" t="s">
        <v>22</v>
      </c>
      <c r="B94" s="255" t="s">
        <v>88</v>
      </c>
      <c r="C94" s="256" t="s">
        <v>78</v>
      </c>
      <c r="D94" s="255">
        <v>2005</v>
      </c>
      <c r="E94" s="254" t="s">
        <v>159</v>
      </c>
      <c r="F94" s="257">
        <v>0.00031122685185185187</v>
      </c>
      <c r="G94" s="257">
        <v>0.0003140046296296296</v>
      </c>
      <c r="H94" s="257">
        <v>0.0006252314814814815</v>
      </c>
      <c r="I94" s="254">
        <v>0</v>
      </c>
    </row>
    <row r="95" spans="1:9" ht="12.75">
      <c r="A95" s="254" t="s">
        <v>23</v>
      </c>
      <c r="B95" s="255" t="s">
        <v>83</v>
      </c>
      <c r="C95" s="256" t="s">
        <v>72</v>
      </c>
      <c r="D95" s="255">
        <v>2005</v>
      </c>
      <c r="E95" s="254" t="s">
        <v>143</v>
      </c>
      <c r="F95" s="257">
        <v>0.00031689814814814813</v>
      </c>
      <c r="G95" s="257">
        <v>0.0003179398148148148</v>
      </c>
      <c r="H95" s="257">
        <v>0.0006348379629629629</v>
      </c>
      <c r="I95" s="254">
        <v>0</v>
      </c>
    </row>
    <row r="96" spans="1:9" ht="12.75">
      <c r="A96" s="254" t="s">
        <v>24</v>
      </c>
      <c r="B96" s="255" t="s">
        <v>139</v>
      </c>
      <c r="C96" s="256" t="s">
        <v>198</v>
      </c>
      <c r="D96" s="255">
        <v>2005</v>
      </c>
      <c r="E96" s="254" t="s">
        <v>143</v>
      </c>
      <c r="F96" s="257">
        <v>0.00036180555555555553</v>
      </c>
      <c r="G96" s="257">
        <v>0.000337037037037037</v>
      </c>
      <c r="H96" s="257">
        <v>0.0006988425925925925</v>
      </c>
      <c r="I96" s="254">
        <v>0</v>
      </c>
    </row>
    <row r="97" spans="1:9" ht="12.75">
      <c r="A97" s="254" t="s">
        <v>25</v>
      </c>
      <c r="B97" s="255" t="s">
        <v>66</v>
      </c>
      <c r="C97" s="256" t="s">
        <v>194</v>
      </c>
      <c r="D97" s="255">
        <v>2004</v>
      </c>
      <c r="E97" s="254" t="s">
        <v>57</v>
      </c>
      <c r="F97" s="257">
        <v>0.00035486111111111113</v>
      </c>
      <c r="G97" s="257">
        <v>0.000384375</v>
      </c>
      <c r="H97" s="257">
        <v>0.0007392361111111111</v>
      </c>
      <c r="I97" s="254">
        <v>0</v>
      </c>
    </row>
    <row r="98" spans="1:9" ht="12.75">
      <c r="A98" s="254" t="s">
        <v>26</v>
      </c>
      <c r="B98" s="255" t="s">
        <v>37</v>
      </c>
      <c r="C98" s="256" t="s">
        <v>201</v>
      </c>
      <c r="D98" s="255">
        <v>2005</v>
      </c>
      <c r="E98" s="254" t="s">
        <v>143</v>
      </c>
      <c r="F98" s="257">
        <v>0.00038310185185185186</v>
      </c>
      <c r="G98" s="257">
        <v>0.0003576388888888889</v>
      </c>
      <c r="H98" s="257">
        <v>0.0007407407407407408</v>
      </c>
      <c r="I98" s="254">
        <v>0</v>
      </c>
    </row>
    <row r="99" spans="1:9" ht="12.75">
      <c r="A99" s="254" t="s">
        <v>47</v>
      </c>
      <c r="B99" s="255" t="s">
        <v>39</v>
      </c>
      <c r="C99" s="256" t="s">
        <v>254</v>
      </c>
      <c r="D99" s="255">
        <v>2005</v>
      </c>
      <c r="E99" s="254" t="s">
        <v>54</v>
      </c>
      <c r="F99" s="257">
        <v>0.00045497685185185186</v>
      </c>
      <c r="G99" s="257">
        <v>0.0003981481481481482</v>
      </c>
      <c r="H99" s="257">
        <v>0.000853125</v>
      </c>
      <c r="I99" s="254">
        <v>0</v>
      </c>
    </row>
    <row r="100" spans="1:9" ht="9.75" customHeight="1">
      <c r="A100" s="171"/>
      <c r="B100" s="171"/>
      <c r="C100" s="172"/>
      <c r="D100" s="171"/>
      <c r="E100" s="171"/>
      <c r="F100" s="182"/>
      <c r="G100" s="182"/>
      <c r="H100" s="182"/>
      <c r="I100" s="171"/>
    </row>
    <row r="101" spans="1:9" ht="15.75">
      <c r="A101" s="198" t="s">
        <v>0</v>
      </c>
      <c r="B101" s="196"/>
      <c r="C101" s="197" t="s">
        <v>224</v>
      </c>
      <c r="D101" s="171"/>
      <c r="E101" s="171"/>
      <c r="F101" s="182"/>
      <c r="G101" s="182"/>
      <c r="H101" s="182"/>
      <c r="I101" s="171"/>
    </row>
    <row r="102" spans="1:9" ht="12.75">
      <c r="A102" s="184" t="s">
        <v>1</v>
      </c>
      <c r="B102" s="184" t="s">
        <v>2</v>
      </c>
      <c r="C102" s="185" t="s">
        <v>3</v>
      </c>
      <c r="D102" s="184" t="s">
        <v>4</v>
      </c>
      <c r="E102" s="184" t="s">
        <v>5</v>
      </c>
      <c r="F102" s="200" t="s">
        <v>14</v>
      </c>
      <c r="G102" s="200" t="s">
        <v>15</v>
      </c>
      <c r="H102" s="200" t="s">
        <v>43</v>
      </c>
      <c r="I102" s="184" t="s">
        <v>44</v>
      </c>
    </row>
    <row r="103" spans="1:9" ht="12.75">
      <c r="A103" s="254" t="s">
        <v>6</v>
      </c>
      <c r="B103" s="255" t="s">
        <v>209</v>
      </c>
      <c r="C103" s="256" t="s">
        <v>105</v>
      </c>
      <c r="D103" s="255">
        <v>2002</v>
      </c>
      <c r="E103" s="254" t="s">
        <v>143</v>
      </c>
      <c r="F103" s="257">
        <v>0.00025694444444444446</v>
      </c>
      <c r="G103" s="257">
        <v>0.0002515046296296297</v>
      </c>
      <c r="H103" s="257">
        <v>0.0005084490740740741</v>
      </c>
      <c r="I103" s="254">
        <v>7</v>
      </c>
    </row>
    <row r="104" spans="1:9" ht="12.75">
      <c r="A104" s="254" t="s">
        <v>7</v>
      </c>
      <c r="B104" s="255" t="s">
        <v>213</v>
      </c>
      <c r="C104" s="256" t="s">
        <v>96</v>
      </c>
      <c r="D104" s="255">
        <v>2003</v>
      </c>
      <c r="E104" s="254" t="s">
        <v>143</v>
      </c>
      <c r="F104" s="257">
        <v>0.000272337962962963</v>
      </c>
      <c r="G104" s="257">
        <v>0.0002649305555555555</v>
      </c>
      <c r="H104" s="257">
        <v>0.0005372685185185185</v>
      </c>
      <c r="I104" s="254">
        <v>5</v>
      </c>
    </row>
    <row r="105" spans="1:9" ht="12.75">
      <c r="A105" s="254" t="s">
        <v>8</v>
      </c>
      <c r="B105" s="255" t="s">
        <v>89</v>
      </c>
      <c r="C105" s="256" t="s">
        <v>95</v>
      </c>
      <c r="D105" s="255">
        <v>2003</v>
      </c>
      <c r="E105" s="254" t="s">
        <v>143</v>
      </c>
      <c r="F105" s="257">
        <v>0.0002721064814814815</v>
      </c>
      <c r="G105" s="257">
        <v>0.0002673611111111111</v>
      </c>
      <c r="H105" s="257">
        <v>0.0005394675925925927</v>
      </c>
      <c r="I105" s="254">
        <v>4</v>
      </c>
    </row>
    <row r="106" spans="1:9" ht="12.75">
      <c r="A106" s="254" t="s">
        <v>9</v>
      </c>
      <c r="B106" s="255" t="s">
        <v>127</v>
      </c>
      <c r="C106" s="256" t="s">
        <v>255</v>
      </c>
      <c r="D106" s="255">
        <v>2002</v>
      </c>
      <c r="E106" s="254" t="s">
        <v>153</v>
      </c>
      <c r="F106" s="257">
        <v>0.0002863425925925926</v>
      </c>
      <c r="G106" s="257">
        <v>0.000269212962962963</v>
      </c>
      <c r="H106" s="257">
        <v>0.0005555555555555557</v>
      </c>
      <c r="I106" s="254">
        <v>3</v>
      </c>
    </row>
    <row r="107" spans="1:9" ht="12.75">
      <c r="A107" s="254" t="s">
        <v>10</v>
      </c>
      <c r="B107" s="255" t="s">
        <v>210</v>
      </c>
      <c r="C107" s="256" t="s">
        <v>211</v>
      </c>
      <c r="D107" s="255">
        <v>2002</v>
      </c>
      <c r="E107" s="254" t="s">
        <v>45</v>
      </c>
      <c r="F107" s="257">
        <v>0.00028703703703703703</v>
      </c>
      <c r="G107" s="257">
        <v>0.00028032407407407406</v>
      </c>
      <c r="H107" s="257">
        <v>0.0005673611111111111</v>
      </c>
      <c r="I107" s="254">
        <v>2</v>
      </c>
    </row>
    <row r="108" spans="1:9" ht="12.75">
      <c r="A108" s="254" t="s">
        <v>11</v>
      </c>
      <c r="B108" s="255" t="s">
        <v>207</v>
      </c>
      <c r="C108" s="256" t="s">
        <v>208</v>
      </c>
      <c r="D108" s="255">
        <v>2002</v>
      </c>
      <c r="E108" s="254" t="s">
        <v>57</v>
      </c>
      <c r="F108" s="257">
        <v>0.00028182870370370373</v>
      </c>
      <c r="G108" s="257">
        <v>0.0002914351851851852</v>
      </c>
      <c r="H108" s="257">
        <v>0.000573263888888889</v>
      </c>
      <c r="I108" s="254">
        <v>1</v>
      </c>
    </row>
    <row r="109" spans="1:9" ht="12.75">
      <c r="A109" s="254" t="s">
        <v>12</v>
      </c>
      <c r="B109" s="255" t="s">
        <v>212</v>
      </c>
      <c r="C109" s="256" t="s">
        <v>106</v>
      </c>
      <c r="D109" s="255">
        <v>2002</v>
      </c>
      <c r="E109" s="254" t="s">
        <v>159</v>
      </c>
      <c r="F109" s="257">
        <v>0.0002868055555555556</v>
      </c>
      <c r="G109" s="257">
        <v>0.00029386574074074075</v>
      </c>
      <c r="H109" s="257">
        <v>0.0005806712962962964</v>
      </c>
      <c r="I109" s="254">
        <v>0</v>
      </c>
    </row>
    <row r="110" spans="1:9" ht="12.75">
      <c r="A110" s="254" t="s">
        <v>13</v>
      </c>
      <c r="B110" s="255" t="s">
        <v>204</v>
      </c>
      <c r="C110" s="256" t="s">
        <v>205</v>
      </c>
      <c r="D110" s="255">
        <v>2002</v>
      </c>
      <c r="E110" s="254" t="s">
        <v>45</v>
      </c>
      <c r="F110" s="257">
        <v>0.0002980324074074074</v>
      </c>
      <c r="G110" s="257">
        <v>0.0002914351851851852</v>
      </c>
      <c r="H110" s="257">
        <v>0.0005894675925925926</v>
      </c>
      <c r="I110" s="254">
        <v>0</v>
      </c>
    </row>
    <row r="111" spans="1:9" ht="12.75">
      <c r="A111" s="254" t="s">
        <v>46</v>
      </c>
      <c r="B111" s="255" t="s">
        <v>123</v>
      </c>
      <c r="C111" s="256" t="s">
        <v>93</v>
      </c>
      <c r="D111" s="255">
        <v>2003</v>
      </c>
      <c r="E111" s="254" t="s">
        <v>153</v>
      </c>
      <c r="F111" s="257">
        <v>0.0003467592592592593</v>
      </c>
      <c r="G111" s="257">
        <v>0.0003310185185185185</v>
      </c>
      <c r="H111" s="257">
        <v>0.0006777777777777778</v>
      </c>
      <c r="I111" s="254">
        <v>0</v>
      </c>
    </row>
    <row r="112" spans="1:9" ht="10.5" customHeight="1">
      <c r="A112" s="171"/>
      <c r="B112" s="167"/>
      <c r="C112" s="172"/>
      <c r="D112" s="167"/>
      <c r="E112" s="171"/>
      <c r="F112" s="182"/>
      <c r="G112" s="182"/>
      <c r="H112" s="182"/>
      <c r="I112" s="171"/>
    </row>
    <row r="113" spans="1:9" ht="15.75">
      <c r="A113" s="198" t="s">
        <v>0</v>
      </c>
      <c r="B113" s="196"/>
      <c r="C113" s="197" t="s">
        <v>223</v>
      </c>
      <c r="D113" s="171"/>
      <c r="E113" s="171"/>
      <c r="F113" s="182"/>
      <c r="G113" s="182"/>
      <c r="H113" s="182"/>
      <c r="I113" s="171"/>
    </row>
    <row r="114" spans="1:9" ht="12.75">
      <c r="A114" s="184" t="s">
        <v>1</v>
      </c>
      <c r="B114" s="184" t="s">
        <v>2</v>
      </c>
      <c r="C114" s="185" t="s">
        <v>3</v>
      </c>
      <c r="D114" s="184" t="s">
        <v>4</v>
      </c>
      <c r="E114" s="184" t="s">
        <v>5</v>
      </c>
      <c r="F114" s="200" t="s">
        <v>14</v>
      </c>
      <c r="G114" s="200" t="s">
        <v>15</v>
      </c>
      <c r="H114" s="200" t="s">
        <v>43</v>
      </c>
      <c r="I114" s="184" t="s">
        <v>44</v>
      </c>
    </row>
    <row r="115" spans="1:9" ht="12.75">
      <c r="A115" s="254" t="s">
        <v>6</v>
      </c>
      <c r="B115" s="255" t="s">
        <v>177</v>
      </c>
      <c r="C115" s="256" t="s">
        <v>100</v>
      </c>
      <c r="D115" s="255">
        <v>2003</v>
      </c>
      <c r="E115" s="254" t="s">
        <v>45</v>
      </c>
      <c r="F115" s="257">
        <v>0.00024861111111111107</v>
      </c>
      <c r="G115" s="257">
        <v>0.0002462962962962963</v>
      </c>
      <c r="H115" s="257">
        <v>0.0004949074074074074</v>
      </c>
      <c r="I115" s="254">
        <v>7</v>
      </c>
    </row>
    <row r="116" spans="1:9" ht="12.75">
      <c r="A116" s="254" t="s">
        <v>7</v>
      </c>
      <c r="B116" s="255" t="s">
        <v>41</v>
      </c>
      <c r="C116" s="256" t="s">
        <v>101</v>
      </c>
      <c r="D116" s="255">
        <v>2003</v>
      </c>
      <c r="E116" s="254" t="s">
        <v>45</v>
      </c>
      <c r="F116" s="257">
        <v>0.00025891203703703704</v>
      </c>
      <c r="G116" s="257">
        <v>0.0002576388888888889</v>
      </c>
      <c r="H116" s="257">
        <v>0.0005165509259259259</v>
      </c>
      <c r="I116" s="254">
        <v>5</v>
      </c>
    </row>
    <row r="117" spans="1:9" ht="12.75">
      <c r="A117" s="254" t="s">
        <v>8</v>
      </c>
      <c r="B117" s="255" t="s">
        <v>135</v>
      </c>
      <c r="C117" s="256" t="s">
        <v>99</v>
      </c>
      <c r="D117" s="255">
        <v>2003</v>
      </c>
      <c r="E117" s="254" t="s">
        <v>143</v>
      </c>
      <c r="F117" s="257">
        <v>0.000262037037037037</v>
      </c>
      <c r="G117" s="257">
        <v>0.0002605324074074074</v>
      </c>
      <c r="H117" s="257">
        <v>0.0005225694444444444</v>
      </c>
      <c r="I117" s="254">
        <v>4</v>
      </c>
    </row>
    <row r="118" spans="1:9" ht="12.75">
      <c r="A118" s="254" t="s">
        <v>9</v>
      </c>
      <c r="B118" s="255" t="s">
        <v>132</v>
      </c>
      <c r="C118" s="256" t="s">
        <v>214</v>
      </c>
      <c r="D118" s="255">
        <v>2002</v>
      </c>
      <c r="E118" s="254" t="s">
        <v>45</v>
      </c>
      <c r="F118" s="257">
        <v>0.000259375</v>
      </c>
      <c r="G118" s="257">
        <v>0.0002824074074074074</v>
      </c>
      <c r="H118" s="257">
        <v>0.0005417824074074074</v>
      </c>
      <c r="I118" s="254">
        <v>3</v>
      </c>
    </row>
    <row r="119" spans="1:9" ht="12.75">
      <c r="A119" s="254" t="s">
        <v>10</v>
      </c>
      <c r="B119" s="255" t="s">
        <v>131</v>
      </c>
      <c r="C119" s="256" t="s">
        <v>108</v>
      </c>
      <c r="D119" s="255">
        <v>2002</v>
      </c>
      <c r="E119" s="254" t="s">
        <v>57</v>
      </c>
      <c r="F119" s="257">
        <v>0.0002972222222222222</v>
      </c>
      <c r="G119" s="257">
        <v>0.0002824074074074074</v>
      </c>
      <c r="H119" s="257">
        <v>0.0005796296296296296</v>
      </c>
      <c r="I119" s="254">
        <v>2</v>
      </c>
    </row>
    <row r="120" spans="1:9" ht="12.75">
      <c r="A120" s="254" t="s">
        <v>11</v>
      </c>
      <c r="B120" s="255" t="s">
        <v>182</v>
      </c>
      <c r="C120" s="256" t="s">
        <v>216</v>
      </c>
      <c r="D120" s="255">
        <v>2003</v>
      </c>
      <c r="E120" s="254" t="s">
        <v>45</v>
      </c>
      <c r="F120" s="257">
        <v>0.000300462962962963</v>
      </c>
      <c r="G120" s="257">
        <v>0.0002962962962962963</v>
      </c>
      <c r="H120" s="257">
        <v>0.0005967592592592593</v>
      </c>
      <c r="I120" s="254">
        <v>1</v>
      </c>
    </row>
    <row r="121" spans="1:9" ht="12.75">
      <c r="A121" s="254" t="s">
        <v>12</v>
      </c>
      <c r="B121" s="255" t="s">
        <v>133</v>
      </c>
      <c r="C121" s="256" t="s">
        <v>109</v>
      </c>
      <c r="D121" s="255">
        <v>2002</v>
      </c>
      <c r="E121" s="254" t="s">
        <v>143</v>
      </c>
      <c r="F121" s="257">
        <v>0.00030231481481481483</v>
      </c>
      <c r="G121" s="257">
        <v>0.0002976851851851852</v>
      </c>
      <c r="H121" s="257">
        <v>0.0006000000000000001</v>
      </c>
      <c r="I121" s="254">
        <v>0</v>
      </c>
    </row>
    <row r="122" spans="1:9" ht="12.75">
      <c r="A122" s="254" t="s">
        <v>13</v>
      </c>
      <c r="B122" s="255" t="s">
        <v>134</v>
      </c>
      <c r="C122" s="256" t="s">
        <v>215</v>
      </c>
      <c r="D122" s="255">
        <v>2002</v>
      </c>
      <c r="E122" s="254" t="s">
        <v>153</v>
      </c>
      <c r="F122" s="257">
        <v>0.0003271990740740741</v>
      </c>
      <c r="G122" s="257">
        <v>0.00031215277777777773</v>
      </c>
      <c r="H122" s="257">
        <v>0.0006393518518518519</v>
      </c>
      <c r="I122" s="254">
        <v>0</v>
      </c>
    </row>
    <row r="123" spans="1:9" ht="12.75">
      <c r="A123" s="254" t="s">
        <v>46</v>
      </c>
      <c r="B123" s="255" t="s">
        <v>180</v>
      </c>
      <c r="C123" s="256" t="s">
        <v>98</v>
      </c>
      <c r="D123" s="255">
        <v>2003</v>
      </c>
      <c r="E123" s="254" t="s">
        <v>153</v>
      </c>
      <c r="F123" s="257">
        <v>0.0003252314814814815</v>
      </c>
      <c r="G123" s="257">
        <v>0.00031655092592592596</v>
      </c>
      <c r="H123" s="257">
        <v>0.0006417824074074075</v>
      </c>
      <c r="I123" s="254">
        <v>0</v>
      </c>
    </row>
    <row r="124" spans="1:9" ht="5.25" customHeight="1">
      <c r="A124" s="171"/>
      <c r="B124" s="171"/>
      <c r="C124" s="172"/>
      <c r="D124" s="171"/>
      <c r="E124" s="171"/>
      <c r="F124" s="182"/>
      <c r="G124" s="182"/>
      <c r="H124" s="182"/>
      <c r="I124" s="171"/>
    </row>
    <row r="125" spans="1:9" ht="15.75">
      <c r="A125" s="198" t="s">
        <v>0</v>
      </c>
      <c r="B125" s="196"/>
      <c r="C125" s="197" t="s">
        <v>222</v>
      </c>
      <c r="D125" s="171"/>
      <c r="E125" s="171"/>
      <c r="F125" s="182"/>
      <c r="G125" s="182"/>
      <c r="H125" s="182"/>
      <c r="I125" s="171"/>
    </row>
    <row r="126" spans="1:9" ht="12.75">
      <c r="A126" s="184" t="s">
        <v>1</v>
      </c>
      <c r="B126" s="184" t="s">
        <v>2</v>
      </c>
      <c r="C126" s="185" t="s">
        <v>3</v>
      </c>
      <c r="D126" s="184" t="s">
        <v>4</v>
      </c>
      <c r="E126" s="184" t="s">
        <v>5</v>
      </c>
      <c r="F126" s="200" t="s">
        <v>14</v>
      </c>
      <c r="G126" s="200" t="s">
        <v>15</v>
      </c>
      <c r="H126" s="200" t="s">
        <v>43</v>
      </c>
      <c r="I126" s="184" t="s">
        <v>44</v>
      </c>
    </row>
    <row r="127" spans="1:9" ht="12.75">
      <c r="A127" s="255" t="s">
        <v>6</v>
      </c>
      <c r="B127" s="255" t="s">
        <v>26</v>
      </c>
      <c r="C127" s="256" t="s">
        <v>256</v>
      </c>
      <c r="D127" s="255">
        <v>1999</v>
      </c>
      <c r="E127" s="254" t="s">
        <v>158</v>
      </c>
      <c r="F127" s="257">
        <v>0.0005342592592592593</v>
      </c>
      <c r="G127" s="257">
        <v>0.0005277777777777777</v>
      </c>
      <c r="H127" s="257">
        <v>0.0010620370370370371</v>
      </c>
      <c r="I127" s="255">
        <v>7</v>
      </c>
    </row>
    <row r="128" spans="1:9" ht="12.75">
      <c r="A128" s="255" t="s">
        <v>7</v>
      </c>
      <c r="B128" s="255" t="s">
        <v>25</v>
      </c>
      <c r="C128" s="256" t="s">
        <v>217</v>
      </c>
      <c r="D128" s="255">
        <v>2001</v>
      </c>
      <c r="E128" s="254" t="s">
        <v>153</v>
      </c>
      <c r="F128" s="257">
        <v>0.0005336805555555556</v>
      </c>
      <c r="G128" s="257">
        <v>0.0005354166666666667</v>
      </c>
      <c r="H128" s="257">
        <v>0.0010690972222222222</v>
      </c>
      <c r="I128" s="254">
        <v>5</v>
      </c>
    </row>
    <row r="129" spans="1:9" ht="12.75">
      <c r="A129" s="255" t="s">
        <v>8</v>
      </c>
      <c r="B129" s="255" t="s">
        <v>8</v>
      </c>
      <c r="C129" s="256" t="s">
        <v>136</v>
      </c>
      <c r="D129" s="255">
        <v>1998</v>
      </c>
      <c r="E129" s="254" t="s">
        <v>57</v>
      </c>
      <c r="F129" s="257">
        <v>0.0005445601851851851</v>
      </c>
      <c r="G129" s="257">
        <v>0.0005359953703703704</v>
      </c>
      <c r="H129" s="257">
        <v>0.0010805555555555555</v>
      </c>
      <c r="I129" s="254">
        <v>4</v>
      </c>
    </row>
    <row r="130" spans="1:9" ht="12.75">
      <c r="A130" s="255" t="s">
        <v>9</v>
      </c>
      <c r="B130" s="255" t="s">
        <v>22</v>
      </c>
      <c r="C130" s="256" t="s">
        <v>104</v>
      </c>
      <c r="D130" s="255">
        <v>2001</v>
      </c>
      <c r="E130" s="254" t="s">
        <v>153</v>
      </c>
      <c r="F130" s="257">
        <v>0.00058125</v>
      </c>
      <c r="G130" s="257">
        <v>0.0005686342592592593</v>
      </c>
      <c r="H130" s="257">
        <v>0.0011498842592592593</v>
      </c>
      <c r="I130" s="254">
        <v>3</v>
      </c>
    </row>
    <row r="131" spans="1:9" ht="12.75">
      <c r="A131" s="171"/>
      <c r="B131" s="171"/>
      <c r="C131" s="172"/>
      <c r="D131" s="171"/>
      <c r="E131" s="171"/>
      <c r="F131" s="182"/>
      <c r="G131" s="182"/>
      <c r="H131" s="182"/>
      <c r="I131" s="171"/>
    </row>
    <row r="132" spans="1:9" ht="15.75">
      <c r="A132" s="198" t="s">
        <v>0</v>
      </c>
      <c r="B132" s="196"/>
      <c r="C132" s="197" t="s">
        <v>234</v>
      </c>
      <c r="D132" s="171"/>
      <c r="E132" s="171"/>
      <c r="F132" s="182"/>
      <c r="G132" s="182"/>
      <c r="H132" s="182"/>
      <c r="I132" s="171"/>
    </row>
    <row r="133" spans="1:9" ht="12.75">
      <c r="A133" s="184" t="s">
        <v>1</v>
      </c>
      <c r="B133" s="184" t="s">
        <v>2</v>
      </c>
      <c r="C133" s="185" t="s">
        <v>3</v>
      </c>
      <c r="D133" s="184" t="s">
        <v>4</v>
      </c>
      <c r="E133" s="184" t="s">
        <v>5</v>
      </c>
      <c r="F133" s="200" t="s">
        <v>14</v>
      </c>
      <c r="G133" s="200" t="s">
        <v>15</v>
      </c>
      <c r="H133" s="200" t="s">
        <v>43</v>
      </c>
      <c r="I133" s="184" t="s">
        <v>44</v>
      </c>
    </row>
    <row r="134" spans="1:9" ht="12.75">
      <c r="A134" s="255" t="s">
        <v>6</v>
      </c>
      <c r="B134" s="255" t="s">
        <v>68</v>
      </c>
      <c r="C134" s="256" t="s">
        <v>110</v>
      </c>
      <c r="D134" s="255">
        <v>2001</v>
      </c>
      <c r="E134" s="254" t="s">
        <v>45</v>
      </c>
      <c r="F134" s="257">
        <v>0.00044502314814814817</v>
      </c>
      <c r="G134" s="257">
        <v>0.00045092592592592596</v>
      </c>
      <c r="H134" s="257">
        <v>0.0008959490740740742</v>
      </c>
      <c r="I134" s="254">
        <v>7</v>
      </c>
    </row>
    <row r="135" spans="1:9" ht="12.75">
      <c r="A135" s="255" t="s">
        <v>7</v>
      </c>
      <c r="B135" s="255" t="s">
        <v>111</v>
      </c>
      <c r="C135" s="256" t="s">
        <v>137</v>
      </c>
      <c r="D135" s="255">
        <v>2000</v>
      </c>
      <c r="E135" s="254" t="s">
        <v>143</v>
      </c>
      <c r="F135" s="257">
        <v>0.0004796296296296296</v>
      </c>
      <c r="G135" s="257">
        <v>0.0004733796296296296</v>
      </c>
      <c r="H135" s="257">
        <v>0.0009530092592592591</v>
      </c>
      <c r="I135" s="254">
        <v>5</v>
      </c>
    </row>
    <row r="136" spans="1:9" ht="12.75">
      <c r="A136" s="255" t="s">
        <v>8</v>
      </c>
      <c r="B136" s="255" t="s">
        <v>66</v>
      </c>
      <c r="C136" s="256" t="s">
        <v>107</v>
      </c>
      <c r="D136" s="255">
        <v>2001</v>
      </c>
      <c r="E136" s="254" t="s">
        <v>57</v>
      </c>
      <c r="F136" s="257">
        <v>0.0004935185185185185</v>
      </c>
      <c r="G136" s="257">
        <v>0.00048622685185185184</v>
      </c>
      <c r="H136" s="257">
        <v>0.0009797453703703704</v>
      </c>
      <c r="I136" s="254">
        <v>4</v>
      </c>
    </row>
    <row r="137" spans="1:9" ht="12.75">
      <c r="A137" s="255" t="s">
        <v>9</v>
      </c>
      <c r="B137" s="255" t="s">
        <v>81</v>
      </c>
      <c r="C137" s="256" t="s">
        <v>218</v>
      </c>
      <c r="D137" s="255">
        <v>2001</v>
      </c>
      <c r="E137" s="254" t="s">
        <v>143</v>
      </c>
      <c r="F137" s="257">
        <v>0.0005282407407407408</v>
      </c>
      <c r="G137" s="257">
        <v>0.0005371527777777778</v>
      </c>
      <c r="H137" s="257">
        <v>0.0010653935185185185</v>
      </c>
      <c r="I137" s="254">
        <v>3</v>
      </c>
    </row>
    <row r="138" spans="1:9" ht="12.75">
      <c r="A138" s="255" t="s">
        <v>10</v>
      </c>
      <c r="B138" s="255" t="s">
        <v>85</v>
      </c>
      <c r="C138" s="256" t="s">
        <v>238</v>
      </c>
      <c r="D138" s="255">
        <v>2001</v>
      </c>
      <c r="E138" s="254">
        <v>0</v>
      </c>
      <c r="F138" s="257">
        <v>0.0005813657407407407</v>
      </c>
      <c r="G138" s="257">
        <v>0.0006276620370370369</v>
      </c>
      <c r="H138" s="257">
        <v>0.0012090277777777776</v>
      </c>
      <c r="I138" s="254">
        <v>2</v>
      </c>
    </row>
    <row r="139" spans="1:9" ht="12.75">
      <c r="A139" s="171"/>
      <c r="B139" s="171"/>
      <c r="C139" s="172"/>
      <c r="D139" s="171"/>
      <c r="E139" s="171"/>
      <c r="F139" s="182"/>
      <c r="G139" s="182"/>
      <c r="H139" s="182"/>
      <c r="I139" s="171"/>
    </row>
    <row r="140" spans="1:9" ht="15.75">
      <c r="A140" s="198" t="s">
        <v>0</v>
      </c>
      <c r="B140" s="196"/>
      <c r="C140" s="197" t="s">
        <v>373</v>
      </c>
      <c r="D140" s="171"/>
      <c r="E140" s="171"/>
      <c r="F140" s="182"/>
      <c r="G140" s="182"/>
      <c r="H140" s="182"/>
      <c r="I140" s="171"/>
    </row>
    <row r="141" spans="1:9" ht="12.75">
      <c r="A141" s="184" t="s">
        <v>1</v>
      </c>
      <c r="B141" s="184" t="s">
        <v>2</v>
      </c>
      <c r="C141" s="185" t="s">
        <v>3</v>
      </c>
      <c r="D141" s="184" t="s">
        <v>4</v>
      </c>
      <c r="E141" s="184" t="s">
        <v>5</v>
      </c>
      <c r="F141" s="200" t="s">
        <v>14</v>
      </c>
      <c r="G141" s="200" t="s">
        <v>15</v>
      </c>
      <c r="H141" s="200" t="s">
        <v>43</v>
      </c>
      <c r="I141" s="184" t="s">
        <v>44</v>
      </c>
    </row>
    <row r="142" spans="1:9" ht="12.75">
      <c r="A142" s="255" t="s">
        <v>6</v>
      </c>
      <c r="B142" s="255" t="s">
        <v>37</v>
      </c>
      <c r="C142" s="256" t="s">
        <v>257</v>
      </c>
      <c r="D142" s="255">
        <v>1993</v>
      </c>
      <c r="E142" s="254" t="s">
        <v>159</v>
      </c>
      <c r="F142" s="257">
        <v>0.00044606481481481477</v>
      </c>
      <c r="G142" s="257">
        <v>0.0004398148148148148</v>
      </c>
      <c r="H142" s="257">
        <v>0.0008858796296296296</v>
      </c>
      <c r="I142" s="254">
        <v>0</v>
      </c>
    </row>
    <row r="143" spans="1:9" ht="12.75">
      <c r="A143" s="255" t="s">
        <v>7</v>
      </c>
      <c r="B143" s="255" t="s">
        <v>91</v>
      </c>
      <c r="C143" s="256" t="s">
        <v>219</v>
      </c>
      <c r="D143" s="255">
        <v>1992</v>
      </c>
      <c r="E143" s="254" t="s">
        <v>45</v>
      </c>
      <c r="F143" s="257">
        <v>0.0005460648148148149</v>
      </c>
      <c r="G143" s="257">
        <v>0.0005347222222222222</v>
      </c>
      <c r="H143" s="257">
        <v>0.0010807870370370372</v>
      </c>
      <c r="I143" s="254">
        <v>0</v>
      </c>
    </row>
    <row r="144" spans="1:9" ht="12.75">
      <c r="A144" s="255"/>
      <c r="B144" s="258" t="s">
        <v>34</v>
      </c>
      <c r="C144" s="259" t="s">
        <v>360</v>
      </c>
      <c r="D144" s="258">
        <v>1980</v>
      </c>
      <c r="E144" s="258" t="s">
        <v>45</v>
      </c>
      <c r="F144" s="260">
        <v>0.0005787037037037038</v>
      </c>
      <c r="G144" s="260" t="s">
        <v>258</v>
      </c>
      <c r="H144" s="260" t="s">
        <v>258</v>
      </c>
      <c r="I144" s="261">
        <v>0</v>
      </c>
    </row>
    <row r="145" spans="1:9" ht="12.75">
      <c r="A145" s="171"/>
      <c r="B145" s="171"/>
      <c r="C145" s="172"/>
      <c r="D145" s="171"/>
      <c r="E145" s="171"/>
      <c r="F145" s="182"/>
      <c r="G145" s="182"/>
      <c r="H145" s="182"/>
      <c r="I145" s="171"/>
    </row>
    <row r="146" spans="1:9" ht="15.75">
      <c r="A146" s="198" t="s">
        <v>0</v>
      </c>
      <c r="B146" s="198"/>
      <c r="C146" s="198" t="s">
        <v>374</v>
      </c>
      <c r="D146" s="171"/>
      <c r="E146" s="171"/>
      <c r="F146" s="182"/>
      <c r="G146" s="182"/>
      <c r="H146" s="182"/>
      <c r="I146" s="171"/>
    </row>
    <row r="147" spans="1:9" ht="12.75">
      <c r="A147" s="184" t="s">
        <v>1</v>
      </c>
      <c r="B147" s="184" t="s">
        <v>2</v>
      </c>
      <c r="C147" s="185" t="s">
        <v>3</v>
      </c>
      <c r="D147" s="184" t="s">
        <v>4</v>
      </c>
      <c r="E147" s="184" t="s">
        <v>5</v>
      </c>
      <c r="F147" s="200" t="s">
        <v>14</v>
      </c>
      <c r="G147" s="200" t="s">
        <v>15</v>
      </c>
      <c r="H147" s="200" t="s">
        <v>43</v>
      </c>
      <c r="I147" s="184" t="s">
        <v>44</v>
      </c>
    </row>
    <row r="148" spans="1:9" ht="12.75">
      <c r="A148" s="255" t="s">
        <v>6</v>
      </c>
      <c r="B148" s="255" t="s">
        <v>118</v>
      </c>
      <c r="C148" s="262" t="s">
        <v>138</v>
      </c>
      <c r="D148" s="255">
        <v>1969</v>
      </c>
      <c r="E148" s="255" t="s">
        <v>45</v>
      </c>
      <c r="F148" s="257">
        <v>0.00040787037037037045</v>
      </c>
      <c r="G148" s="257">
        <v>0.00039895833333333336</v>
      </c>
      <c r="H148" s="257">
        <v>0.0008068287037037038</v>
      </c>
      <c r="I148" s="255">
        <v>0</v>
      </c>
    </row>
    <row r="149" spans="1:9" ht="12.75">
      <c r="A149" s="255" t="s">
        <v>7</v>
      </c>
      <c r="B149" s="255" t="s">
        <v>117</v>
      </c>
      <c r="C149" s="262" t="s">
        <v>220</v>
      </c>
      <c r="D149" s="255">
        <v>1991</v>
      </c>
      <c r="E149" s="255" t="s">
        <v>45</v>
      </c>
      <c r="F149" s="257">
        <v>0.0004761574074074074</v>
      </c>
      <c r="G149" s="257">
        <v>0.0004606481481481482</v>
      </c>
      <c r="H149" s="257">
        <v>0.0009368055555555555</v>
      </c>
      <c r="I149" s="255">
        <v>0</v>
      </c>
    </row>
    <row r="150" spans="1:9" ht="12.75">
      <c r="A150" s="255" t="s">
        <v>8</v>
      </c>
      <c r="B150" s="255" t="s">
        <v>120</v>
      </c>
      <c r="C150" s="262" t="s">
        <v>221</v>
      </c>
      <c r="D150" s="255">
        <v>1940</v>
      </c>
      <c r="E150" s="255" t="s">
        <v>57</v>
      </c>
      <c r="F150" s="257">
        <v>0.0006707175925925927</v>
      </c>
      <c r="G150" s="257">
        <v>0.0006321759259259259</v>
      </c>
      <c r="H150" s="257">
        <v>0.0013028935185185185</v>
      </c>
      <c r="I150" s="255">
        <v>0</v>
      </c>
    </row>
    <row r="151" spans="1:9" ht="12.75">
      <c r="A151" s="172"/>
      <c r="B151" s="172"/>
      <c r="C151" s="172"/>
      <c r="D151" s="172"/>
      <c r="E151" s="172"/>
      <c r="F151" s="171"/>
      <c r="G151" s="171"/>
      <c r="H151" s="171"/>
      <c r="I151" s="172"/>
    </row>
    <row r="152" spans="1:9" ht="12.75">
      <c r="A152" s="172"/>
      <c r="B152" s="172"/>
      <c r="C152" s="172"/>
      <c r="D152" s="172"/>
      <c r="E152" s="172"/>
      <c r="F152" s="171"/>
      <c r="G152" s="171"/>
      <c r="H152" s="171"/>
      <c r="I152" s="172"/>
    </row>
    <row r="153" spans="1:9" ht="12.75">
      <c r="A153" s="172"/>
      <c r="B153" s="172"/>
      <c r="C153" s="172"/>
      <c r="D153" s="172"/>
      <c r="E153" s="172"/>
      <c r="F153" s="171"/>
      <c r="G153" s="171"/>
      <c r="H153" s="171"/>
      <c r="I153" s="172"/>
    </row>
    <row r="154" spans="1:9" ht="12.75">
      <c r="A154"/>
      <c r="B154"/>
      <c r="D154"/>
      <c r="E154"/>
      <c r="F154" s="162"/>
      <c r="G154" s="162"/>
      <c r="H154" s="162"/>
      <c r="I154"/>
    </row>
  </sheetData>
  <sheetProtection/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20"/>
  <sheetViews>
    <sheetView zoomScale="115" zoomScaleNormal="115" zoomScaleSheetLayoutView="100" workbookViewId="0" topLeftCell="A58">
      <selection activeCell="A5" sqref="A5:I308"/>
    </sheetView>
  </sheetViews>
  <sheetFormatPr defaultColWidth="9.00390625" defaultRowHeight="12.75"/>
  <cols>
    <col min="1" max="1" width="6.25390625" style="24" customWidth="1"/>
    <col min="2" max="2" width="5.125" style="25" bestFit="1" customWidth="1"/>
    <col min="3" max="3" width="26.00390625" style="26" bestFit="1" customWidth="1"/>
    <col min="4" max="4" width="5.625" style="25" bestFit="1" customWidth="1"/>
    <col min="5" max="5" width="13.125" style="26" bestFit="1" customWidth="1"/>
    <col min="6" max="6" width="12.25390625" style="72" customWidth="1"/>
    <col min="7" max="7" width="11.375" style="73" bestFit="1" customWidth="1"/>
    <col min="8" max="8" width="16.375" style="73" customWidth="1"/>
    <col min="9" max="9" width="5.75390625" style="25" customWidth="1"/>
    <col min="10" max="10" width="6.75390625" style="25" customWidth="1"/>
    <col min="11" max="16384" width="9.125" style="25" customWidth="1"/>
  </cols>
  <sheetData>
    <row r="1" spans="1:3" ht="18">
      <c r="A1" s="27" t="s">
        <v>231</v>
      </c>
      <c r="B1" s="28"/>
      <c r="C1" s="29"/>
    </row>
    <row r="2" spans="1:8" ht="15.75">
      <c r="A2" s="30" t="s">
        <v>232</v>
      </c>
      <c r="B2" s="30"/>
      <c r="C2" s="31"/>
      <c r="D2" s="30"/>
      <c r="E2" s="31"/>
      <c r="F2" s="74"/>
      <c r="G2" s="75"/>
      <c r="H2" s="75"/>
    </row>
    <row r="3" spans="1:8" ht="15.75">
      <c r="A3" s="30" t="s">
        <v>233</v>
      </c>
      <c r="B3" s="30"/>
      <c r="C3" s="31"/>
      <c r="D3" s="30"/>
      <c r="E3" s="31"/>
      <c r="F3" s="74"/>
      <c r="G3" s="75"/>
      <c r="H3" s="75"/>
    </row>
    <row r="5" spans="1:7" ht="15.75">
      <c r="A5" s="32" t="s">
        <v>0</v>
      </c>
      <c r="B5" s="33"/>
      <c r="C5" s="34" t="s">
        <v>230</v>
      </c>
      <c r="D5" s="33"/>
      <c r="E5" s="35"/>
      <c r="F5" s="76"/>
      <c r="G5" s="77"/>
    </row>
    <row r="6" spans="1:9" ht="15.75">
      <c r="A6" s="38" t="s">
        <v>1</v>
      </c>
      <c r="B6" s="134" t="s">
        <v>2</v>
      </c>
      <c r="C6" s="39" t="s">
        <v>3</v>
      </c>
      <c r="D6" s="40" t="s">
        <v>4</v>
      </c>
      <c r="E6" s="39" t="s">
        <v>5</v>
      </c>
      <c r="F6" s="78" t="s">
        <v>14</v>
      </c>
      <c r="G6" s="79" t="s">
        <v>15</v>
      </c>
      <c r="H6" s="80" t="s">
        <v>43</v>
      </c>
      <c r="I6" s="41" t="s">
        <v>44</v>
      </c>
    </row>
    <row r="7" spans="1:9" ht="15.75">
      <c r="A7" s="6" t="str">
        <f>'Baby Dievcata'!A2</f>
        <v>1</v>
      </c>
      <c r="B7" s="135" t="str">
        <f>'Baby Dievcata'!B2</f>
        <v>3</v>
      </c>
      <c r="C7" s="6" t="str">
        <f>'Baby Dievcata'!C2</f>
        <v>Balážová Zuzka</v>
      </c>
      <c r="D7" s="6" t="str">
        <f>'Baby Dievcata'!D2</f>
        <v>2009</v>
      </c>
      <c r="E7" s="6" t="str">
        <f>'Baby Dievcata'!E2</f>
        <v>Lokomotiva</v>
      </c>
      <c r="F7" s="71">
        <f>'Baby Dievcata'!F2</f>
        <v>0.00026180555555555554</v>
      </c>
      <c r="G7" s="71">
        <f>'Baby Dievcata'!G2</f>
        <v>0.00025370370370370374</v>
      </c>
      <c r="H7" s="141">
        <f>'Baby Dievcata'!H2</f>
        <v>0.00025370370370370374</v>
      </c>
      <c r="I7" s="6">
        <f>'Baby Dievcata'!I2</f>
        <v>7</v>
      </c>
    </row>
    <row r="8" spans="1:9" ht="15.75">
      <c r="A8" s="6" t="str">
        <f>'Baby Dievcata'!A3</f>
        <v>2</v>
      </c>
      <c r="B8" s="135" t="str">
        <f>'Baby Dievcata'!B3</f>
        <v>8</v>
      </c>
      <c r="C8" s="6" t="str">
        <f>'Baby Dievcata'!C3</f>
        <v>Rizmanová Nina</v>
      </c>
      <c r="D8" s="6">
        <f>'Baby Dievcata'!D3</f>
        <v>2010</v>
      </c>
      <c r="E8" s="6" t="str">
        <f>'Baby Dievcata'!E3</f>
        <v>ASC</v>
      </c>
      <c r="F8" s="71">
        <f>'Baby Dievcata'!F3</f>
        <v>0.0002934027777777778</v>
      </c>
      <c r="G8" s="71">
        <f>'Baby Dievcata'!G3</f>
        <v>0.00028622685185185185</v>
      </c>
      <c r="H8" s="141">
        <f>'Baby Dievcata'!H3</f>
        <v>0.00028622685185185185</v>
      </c>
      <c r="I8" s="6">
        <f>'Baby Dievcata'!I3</f>
        <v>5</v>
      </c>
    </row>
    <row r="9" spans="1:9" ht="15.75">
      <c r="A9" s="6" t="str">
        <f>'Baby Dievcata'!A4</f>
        <v>3</v>
      </c>
      <c r="B9" s="135" t="str">
        <f>'Baby Dievcata'!B4</f>
        <v>4</v>
      </c>
      <c r="C9" s="6" t="str">
        <f>'Baby Dievcata'!C4</f>
        <v>Šaušová Saška</v>
      </c>
      <c r="D9" s="6">
        <f>'Baby Dievcata'!D4</f>
        <v>2009</v>
      </c>
      <c r="E9" s="6" t="str">
        <f>'Baby Dievcata'!E4</f>
        <v>ASC</v>
      </c>
      <c r="F9" s="71">
        <f>'Baby Dievcata'!F4</f>
        <v>0.0003127314814814815</v>
      </c>
      <c r="G9" s="71">
        <f>'Baby Dievcata'!G4</f>
        <v>0.00029537037037037037</v>
      </c>
      <c r="H9" s="141">
        <f>'Baby Dievcata'!H4</f>
        <v>0.00029537037037037037</v>
      </c>
      <c r="I9" s="6">
        <f>'Baby Dievcata'!I4</f>
        <v>4</v>
      </c>
    </row>
    <row r="10" spans="1:9" ht="15.75">
      <c r="A10" s="6" t="str">
        <f>'Baby Dievcata'!A5</f>
        <v>4</v>
      </c>
      <c r="B10" s="135" t="str">
        <f>'Baby Dievcata'!B5</f>
        <v>2</v>
      </c>
      <c r="C10" s="6" t="str">
        <f>'Baby Dievcata'!C5</f>
        <v>Macháčková Liliana</v>
      </c>
      <c r="D10" s="6">
        <f>'Baby Dievcata'!D5</f>
        <v>2009</v>
      </c>
      <c r="E10" s="6" t="str">
        <f>'Baby Dievcata'!E5</f>
        <v>ASC</v>
      </c>
      <c r="F10" s="71">
        <f>'Baby Dievcata'!F5</f>
        <v>0.0003231481481481482</v>
      </c>
      <c r="G10" s="71">
        <f>'Baby Dievcata'!G5</f>
        <v>0.00038310185185185186</v>
      </c>
      <c r="H10" s="141">
        <f>'Baby Dievcata'!H5</f>
        <v>0.0003231481481481482</v>
      </c>
      <c r="I10" s="6">
        <f>'Baby Dievcata'!I5</f>
        <v>3</v>
      </c>
    </row>
    <row r="11" spans="1:9" ht="15.75">
      <c r="A11" s="6" t="str">
        <f>'Baby Dievcata'!A6</f>
        <v>5</v>
      </c>
      <c r="B11" s="135" t="str">
        <f>'Baby Dievcata'!B6</f>
        <v>1</v>
      </c>
      <c r="C11" s="6" t="str">
        <f>'Baby Dievcata'!C6</f>
        <v>Potoczná Lea</v>
      </c>
      <c r="D11" s="6" t="str">
        <f>'Baby Dievcata'!D6</f>
        <v>2009</v>
      </c>
      <c r="E11" s="6" t="str">
        <f>'Baby Dievcata'!E6</f>
        <v>Lokomotiva</v>
      </c>
      <c r="F11" s="71">
        <f>'Baby Dievcata'!F6</f>
        <v>0.00038229166666666663</v>
      </c>
      <c r="G11" s="71">
        <f>'Baby Dievcata'!G6</f>
        <v>0.00034699074074074076</v>
      </c>
      <c r="H11" s="141">
        <f>'Baby Dievcata'!H6</f>
        <v>0.00034699074074074076</v>
      </c>
      <c r="I11" s="6">
        <f>'Baby Dievcata'!I6</f>
        <v>2</v>
      </c>
    </row>
    <row r="12" spans="1:9" ht="15.75">
      <c r="A12" s="6" t="str">
        <f>'Baby Dievcata'!A7</f>
        <v>6</v>
      </c>
      <c r="B12" s="135" t="str">
        <f>'Baby Dievcata'!B7</f>
        <v>7</v>
      </c>
      <c r="C12" s="6" t="str">
        <f>'Baby Dievcata'!C7</f>
        <v>Ambrosová Simona</v>
      </c>
      <c r="D12" s="6">
        <f>'Baby Dievcata'!D7</f>
        <v>2011</v>
      </c>
      <c r="E12" s="6" t="str">
        <f>'Baby Dievcata'!E7</f>
        <v>ASC</v>
      </c>
      <c r="F12" s="71">
        <f>'Baby Dievcata'!F7</f>
        <v>0.00042928240740740747</v>
      </c>
      <c r="G12" s="71">
        <f>'Baby Dievcata'!G7</f>
        <v>0.0004541666666666667</v>
      </c>
      <c r="H12" s="141">
        <f>'Baby Dievcata'!H7</f>
        <v>0.00042928240740740747</v>
      </c>
      <c r="I12" s="6">
        <f>'Baby Dievcata'!I7</f>
        <v>1</v>
      </c>
    </row>
    <row r="13" spans="1:9" ht="15.75">
      <c r="A13" s="6" t="str">
        <f>'Baby Dievcata'!A8</f>
        <v>7</v>
      </c>
      <c r="B13" s="135" t="str">
        <f>'Baby Dievcata'!B8</f>
        <v>9</v>
      </c>
      <c r="C13" s="6" t="str">
        <f>'Baby Dievcata'!C8</f>
        <v>Kamasová Kika</v>
      </c>
      <c r="D13" s="6">
        <f>'Baby Dievcata'!D8</f>
        <v>2011</v>
      </c>
      <c r="E13" s="6" t="str">
        <f>'Baby Dievcata'!E8</f>
        <v>nereg</v>
      </c>
      <c r="F13" s="71">
        <f>'Baby Dievcata'!F8</f>
        <v>0.0004571759259259259</v>
      </c>
      <c r="G13" s="71">
        <f>'Baby Dievcata'!G8</f>
        <v>0.00044155092592592596</v>
      </c>
      <c r="H13" s="141">
        <f>'Baby Dievcata'!H8</f>
        <v>0.00044155092592592596</v>
      </c>
      <c r="I13" s="6">
        <f>'Baby Dievcata'!I8</f>
        <v>0</v>
      </c>
    </row>
    <row r="14" spans="1:9" ht="15.75">
      <c r="A14" s="6" t="str">
        <f>'Baby Dievcata'!A9</f>
        <v>8</v>
      </c>
      <c r="B14" s="135" t="str">
        <f>'Baby Dievcata'!B9</f>
        <v>5</v>
      </c>
      <c r="C14" s="6" t="str">
        <f>'Baby Dievcata'!C9</f>
        <v>Šabíková Ema</v>
      </c>
      <c r="D14" s="6">
        <f>'Baby Dievcata'!D9</f>
        <v>2010</v>
      </c>
      <c r="E14" s="6" t="str">
        <f>'Baby Dievcata'!E9</f>
        <v>LOPS</v>
      </c>
      <c r="F14" s="71">
        <f>'Baby Dievcata'!F9</f>
        <v>0.0005150462962962963</v>
      </c>
      <c r="G14" s="71">
        <f>'Baby Dievcata'!G9</f>
        <v>0.0004540509259259259</v>
      </c>
      <c r="H14" s="141">
        <f>'Baby Dievcata'!H9</f>
        <v>0.0004540509259259259</v>
      </c>
      <c r="I14" s="6">
        <f>'Baby Dievcata'!I9</f>
        <v>0</v>
      </c>
    </row>
    <row r="15" spans="1:9" ht="15.75">
      <c r="A15" s="6" t="str">
        <f>'Baby Dievcata'!A10</f>
        <v>9</v>
      </c>
      <c r="B15" s="135" t="str">
        <f>'Baby Dievcata'!B10</f>
        <v>44</v>
      </c>
      <c r="C15" s="6" t="str">
        <f>'Baby Dievcata'!C10</f>
        <v>Šaušova Liliana</v>
      </c>
      <c r="D15" s="6">
        <f>'Baby Dievcata'!D10</f>
        <v>2011</v>
      </c>
      <c r="E15" s="6">
        <f>'Baby Dievcata'!E10</f>
        <v>0</v>
      </c>
      <c r="F15" s="71">
        <f>'Baby Dievcata'!F10</f>
        <v>0.0005280092592592592</v>
      </c>
      <c r="G15" s="71">
        <f>'Baby Dievcata'!G10</f>
        <v>0.0004921296296296296</v>
      </c>
      <c r="H15" s="141">
        <f>'Baby Dievcata'!H10</f>
        <v>0.0004921296296296296</v>
      </c>
      <c r="I15" s="6">
        <f>'Baby Dievcata'!I10</f>
        <v>0</v>
      </c>
    </row>
    <row r="16" spans="1:9" ht="15.75">
      <c r="A16" s="6" t="str">
        <f>'Baby Dievcata'!A11</f>
        <v>10</v>
      </c>
      <c r="B16" s="135" t="str">
        <f>'Baby Dievcata'!B11</f>
        <v>6</v>
      </c>
      <c r="C16" s="6" t="str">
        <f>'Baby Dievcata'!C11</f>
        <v>Šabíková Nela</v>
      </c>
      <c r="D16" s="6">
        <f>'Baby Dievcata'!D11</f>
        <v>2010</v>
      </c>
      <c r="E16" s="6" t="str">
        <f>'Baby Dievcata'!E11</f>
        <v>LOPS</v>
      </c>
      <c r="F16" s="71">
        <f>'Baby Dievcata'!F11</f>
        <v>0.0007539351851851853</v>
      </c>
      <c r="G16" s="71">
        <f>'Baby Dievcata'!G11</f>
        <v>0.0006776620370370371</v>
      </c>
      <c r="H16" s="141">
        <f>'Baby Dievcata'!H11</f>
        <v>0.0006776620370370371</v>
      </c>
      <c r="I16" s="6">
        <f>'Baby Dievcata'!I11</f>
        <v>0</v>
      </c>
    </row>
    <row r="17" spans="1:9" ht="15.75">
      <c r="A17" s="6" t="str">
        <f>'Baby Dievcata'!A12</f>
        <v>11</v>
      </c>
      <c r="B17" s="135" t="str">
        <f>'Baby Dievcata'!B12</f>
        <v>11</v>
      </c>
      <c r="C17" s="6">
        <f>'Baby Dievcata'!C12</f>
        <v>0</v>
      </c>
      <c r="D17" s="6">
        <f>'Baby Dievcata'!D12</f>
        <v>0</v>
      </c>
      <c r="E17" s="6">
        <f>'Baby Dievcata'!E12</f>
        <v>0</v>
      </c>
      <c r="F17" s="71">
        <f>'Baby Dievcata'!F12</f>
        <v>0</v>
      </c>
      <c r="G17" s="71">
        <f>'Baby Dievcata'!G12</f>
        <v>0</v>
      </c>
      <c r="H17" s="141">
        <f>'Baby Dievcata'!H12</f>
        <v>0</v>
      </c>
      <c r="I17" s="6">
        <f>'Baby Dievcata'!I12</f>
        <v>0</v>
      </c>
    </row>
    <row r="18" spans="1:9" ht="15.75">
      <c r="A18" s="6" t="str">
        <f>'Baby Dievcata'!A13</f>
        <v>12</v>
      </c>
      <c r="B18" s="135" t="str">
        <f>'Baby Dievcata'!B13</f>
        <v>12</v>
      </c>
      <c r="C18" s="6">
        <f>'Baby Dievcata'!C13</f>
        <v>0</v>
      </c>
      <c r="D18" s="6">
        <f>'Baby Dievcata'!D13</f>
        <v>0</v>
      </c>
      <c r="E18" s="6">
        <f>'Baby Dievcata'!E13</f>
        <v>0</v>
      </c>
      <c r="F18" s="71">
        <f>'Baby Dievcata'!F13</f>
        <v>0</v>
      </c>
      <c r="G18" s="71">
        <f>'Baby Dievcata'!G13</f>
        <v>0</v>
      </c>
      <c r="H18" s="141">
        <f>'Baby Dievcata'!H13</f>
        <v>0</v>
      </c>
      <c r="I18" s="6">
        <f>'Baby Dievcata'!I13</f>
        <v>0</v>
      </c>
    </row>
    <row r="19" spans="1:9" ht="15.75">
      <c r="A19" s="6" t="str">
        <f>'Baby Dievcata'!A14</f>
        <v>13</v>
      </c>
      <c r="B19" s="135" t="str">
        <f>'Baby Dievcata'!B14</f>
        <v>13</v>
      </c>
      <c r="C19" s="6">
        <f>'Baby Dievcata'!C14</f>
        <v>0</v>
      </c>
      <c r="D19" s="6">
        <f>'Baby Dievcata'!D14</f>
        <v>0</v>
      </c>
      <c r="E19" s="6">
        <f>'Baby Dievcata'!E14</f>
        <v>0</v>
      </c>
      <c r="F19" s="71">
        <f>'Baby Dievcata'!F14</f>
        <v>0</v>
      </c>
      <c r="G19" s="71">
        <f>'Baby Dievcata'!G14</f>
        <v>0</v>
      </c>
      <c r="H19" s="141">
        <f>'Baby Dievcata'!H14</f>
        <v>0</v>
      </c>
      <c r="I19" s="6">
        <f>'Baby Dievcata'!I14</f>
        <v>0</v>
      </c>
    </row>
    <row r="20" spans="1:9" ht="15.75">
      <c r="A20" s="6" t="str">
        <f>'Baby Dievcata'!A15</f>
        <v>14</v>
      </c>
      <c r="B20" s="135" t="str">
        <f>'Baby Dievcata'!B15</f>
        <v>14</v>
      </c>
      <c r="C20" s="6">
        <f>'Baby Dievcata'!C15</f>
        <v>0</v>
      </c>
      <c r="D20" s="6">
        <f>'Baby Dievcata'!D15</f>
        <v>0</v>
      </c>
      <c r="E20" s="6">
        <f>'Baby Dievcata'!E15</f>
        <v>0</v>
      </c>
      <c r="F20" s="71">
        <f>'Baby Dievcata'!F15</f>
        <v>0</v>
      </c>
      <c r="G20" s="71">
        <f>'Baby Dievcata'!G15</f>
        <v>0</v>
      </c>
      <c r="H20" s="141">
        <f>'Baby Dievcata'!H15</f>
        <v>0</v>
      </c>
      <c r="I20" s="6">
        <f>'Baby Dievcata'!I15</f>
        <v>0</v>
      </c>
    </row>
    <row r="21" spans="1:9" ht="15.75">
      <c r="A21" s="6" t="str">
        <f>'Baby Dievcata'!A16</f>
        <v>15</v>
      </c>
      <c r="B21" s="135" t="str">
        <f>'Baby Dievcata'!B16</f>
        <v>15</v>
      </c>
      <c r="C21" s="6">
        <f>'Baby Dievcata'!C16</f>
        <v>0</v>
      </c>
      <c r="D21" s="6">
        <f>'Baby Dievcata'!D16</f>
        <v>0</v>
      </c>
      <c r="E21" s="6">
        <f>'Baby Dievcata'!E16</f>
        <v>0</v>
      </c>
      <c r="F21" s="71">
        <f>'Baby Dievcata'!F16</f>
        <v>0</v>
      </c>
      <c r="G21" s="71">
        <f>'Baby Dievcata'!G16</f>
        <v>0</v>
      </c>
      <c r="H21" s="141">
        <f>'Baby Dievcata'!H16</f>
        <v>0</v>
      </c>
      <c r="I21" s="6">
        <f>'Baby Dievcata'!I16</f>
        <v>0</v>
      </c>
    </row>
    <row r="23" spans="1:7" ht="15.75">
      <c r="A23" s="32" t="s">
        <v>0</v>
      </c>
      <c r="B23" s="33"/>
      <c r="C23" s="34" t="s">
        <v>229</v>
      </c>
      <c r="D23" s="33"/>
      <c r="E23" s="35"/>
      <c r="F23" s="76"/>
      <c r="G23" s="77"/>
    </row>
    <row r="24" spans="1:9" ht="15.75">
      <c r="A24" s="38" t="s">
        <v>1</v>
      </c>
      <c r="B24" s="135" t="s">
        <v>2</v>
      </c>
      <c r="C24" s="39" t="s">
        <v>3</v>
      </c>
      <c r="D24" s="40" t="s">
        <v>4</v>
      </c>
      <c r="E24" s="39" t="s">
        <v>5</v>
      </c>
      <c r="F24" s="78" t="s">
        <v>14</v>
      </c>
      <c r="G24" s="79" t="s">
        <v>15</v>
      </c>
      <c r="H24" s="80" t="s">
        <v>43</v>
      </c>
      <c r="I24" s="41" t="s">
        <v>44</v>
      </c>
    </row>
    <row r="25" spans="1:9" ht="15.75">
      <c r="A25" s="6" t="str">
        <f>'Baby Chlapci'!A2</f>
        <v>1</v>
      </c>
      <c r="B25" s="135" t="str">
        <f>'Baby Chlapci'!B2</f>
        <v>21</v>
      </c>
      <c r="C25" s="6" t="str">
        <f>'Baby Chlapci'!C2</f>
        <v>Virgovič Adam</v>
      </c>
      <c r="D25" s="6">
        <f>'Baby Chlapci'!D2</f>
        <v>2009</v>
      </c>
      <c r="E25" s="6" t="str">
        <f>'Baby Chlapci'!E2</f>
        <v>LK BABA</v>
      </c>
      <c r="F25" s="71">
        <f>'Baby Chlapci'!F2</f>
        <v>0.00022511574074074076</v>
      </c>
      <c r="G25" s="71">
        <f>'Baby Chlapci'!G2</f>
        <v>0.00021655092592592594</v>
      </c>
      <c r="H25" s="141">
        <f>'Baby Chlapci'!H2</f>
        <v>0.00021655092592592594</v>
      </c>
      <c r="I25" s="6">
        <f>'Baby Chlapci'!I2</f>
        <v>7</v>
      </c>
    </row>
    <row r="26" spans="1:9" ht="15.75">
      <c r="A26" s="6" t="str">
        <f>'Baby Chlapci'!A3</f>
        <v>2</v>
      </c>
      <c r="B26" s="135" t="str">
        <f>'Baby Chlapci'!B3</f>
        <v>16</v>
      </c>
      <c r="C26" s="6" t="str">
        <f>'Baby Chlapci'!C3</f>
        <v>Válek Matúš</v>
      </c>
      <c r="D26" s="6">
        <f>'Baby Chlapci'!D3</f>
        <v>2009</v>
      </c>
      <c r="E26" s="6" t="str">
        <f>'Baby Chlapci'!E3</f>
        <v>ASC</v>
      </c>
      <c r="F26" s="71">
        <f>'Baby Chlapci'!F3</f>
        <v>0.00021886574074074072</v>
      </c>
      <c r="G26" s="71">
        <f>'Baby Chlapci'!G3</f>
        <v>0.00022002314814814814</v>
      </c>
      <c r="H26" s="141">
        <f>'Baby Chlapci'!H3</f>
        <v>0.00021886574074074072</v>
      </c>
      <c r="I26" s="6">
        <f>'Baby Chlapci'!I3</f>
        <v>5</v>
      </c>
    </row>
    <row r="27" spans="1:9" ht="15.75">
      <c r="A27" s="6" t="str">
        <f>'Baby Chlapci'!A4</f>
        <v>3</v>
      </c>
      <c r="B27" s="135" t="str">
        <f>'Baby Chlapci'!B4</f>
        <v>25</v>
      </c>
      <c r="C27" s="6" t="str">
        <f>'Baby Chlapci'!C4</f>
        <v>Oles Nikolas</v>
      </c>
      <c r="D27" s="6">
        <f>'Baby Chlapci'!D4</f>
        <v>2009</v>
      </c>
      <c r="E27" s="6" t="str">
        <f>'Baby Chlapci'!E4</f>
        <v>LK BABA</v>
      </c>
      <c r="F27" s="71">
        <f>'Baby Chlapci'!F4</f>
        <v>0.00023159722222222223</v>
      </c>
      <c r="G27" s="71">
        <f>'Baby Chlapci'!G4</f>
        <v>0.000221412037037037</v>
      </c>
      <c r="H27" s="141">
        <f>'Baby Chlapci'!H4</f>
        <v>0.000221412037037037</v>
      </c>
      <c r="I27" s="6">
        <f>'Baby Chlapci'!I4</f>
        <v>4</v>
      </c>
    </row>
    <row r="28" spans="1:9" ht="15.75">
      <c r="A28" s="6" t="str">
        <f>'Baby Chlapci'!A5</f>
        <v>4</v>
      </c>
      <c r="B28" s="135" t="str">
        <f>'Baby Chlapci'!B5</f>
        <v>19</v>
      </c>
      <c r="C28" s="6" t="str">
        <f>'Baby Chlapci'!C5</f>
        <v>Šauša Maxim</v>
      </c>
      <c r="D28" s="6">
        <f>'Baby Chlapci'!D5</f>
        <v>2009</v>
      </c>
      <c r="E28" s="6" t="str">
        <f>'Baby Chlapci'!E5</f>
        <v>LOPS</v>
      </c>
      <c r="F28" s="71">
        <f>'Baby Chlapci'!F5</f>
        <v>0.0002797453703703704</v>
      </c>
      <c r="G28" s="71">
        <f>'Baby Chlapci'!G5</f>
        <v>0.00023738425925925931</v>
      </c>
      <c r="H28" s="141">
        <f>'Baby Chlapci'!H5</f>
        <v>0.00023738425925925931</v>
      </c>
      <c r="I28" s="6">
        <f>'Baby Chlapci'!I5</f>
        <v>3</v>
      </c>
    </row>
    <row r="29" spans="1:9" ht="15.75">
      <c r="A29" s="6" t="str">
        <f>'Baby Chlapci'!A6</f>
        <v>5</v>
      </c>
      <c r="B29" s="135" t="str">
        <f>'Baby Chlapci'!B6</f>
        <v>24</v>
      </c>
      <c r="C29" s="6" t="str">
        <f>'Baby Chlapci'!C6</f>
        <v>Šima Matúš</v>
      </c>
      <c r="D29" s="6">
        <f>'Baby Chlapci'!D6</f>
        <v>2009</v>
      </c>
      <c r="E29" s="6" t="str">
        <f>'Baby Chlapci'!E6</f>
        <v>Lokomotiva</v>
      </c>
      <c r="F29" s="71">
        <f>'Baby Chlapci'!F6</f>
        <v>0.00029733796296296295</v>
      </c>
      <c r="G29" s="71">
        <f>'Baby Chlapci'!G6</f>
        <v>0.00028414351851851853</v>
      </c>
      <c r="H29" s="141">
        <f>'Baby Chlapci'!H6</f>
        <v>0.00028414351851851853</v>
      </c>
      <c r="I29" s="6">
        <f>'Baby Chlapci'!I6</f>
        <v>2</v>
      </c>
    </row>
    <row r="30" spans="1:9" ht="15.75">
      <c r="A30" s="6" t="str">
        <f>'Baby Chlapci'!A7</f>
        <v>6</v>
      </c>
      <c r="B30" s="135" t="str">
        <f>'Baby Chlapci'!B7</f>
        <v>18</v>
      </c>
      <c r="C30" s="6" t="str">
        <f>'Baby Chlapci'!C7</f>
        <v>Krajňák Marián</v>
      </c>
      <c r="D30" s="6">
        <f>'Baby Chlapci'!D7</f>
        <v>2009</v>
      </c>
      <c r="E30" s="6" t="str">
        <f>'Baby Chlapci'!E7</f>
        <v>ASC</v>
      </c>
      <c r="F30" s="71">
        <f>'Baby Chlapci'!F7</f>
        <v>0.0003113425925925926</v>
      </c>
      <c r="G30" s="71">
        <f>'Baby Chlapci'!G7</f>
        <v>0.0003005787037037037</v>
      </c>
      <c r="H30" s="141">
        <f>'Baby Chlapci'!H7</f>
        <v>0.0003005787037037037</v>
      </c>
      <c r="I30" s="6">
        <f>'Baby Chlapci'!I7</f>
        <v>1</v>
      </c>
    </row>
    <row r="31" spans="1:9" ht="15.75">
      <c r="A31" s="6" t="str">
        <f>'Baby Chlapci'!A8</f>
        <v>7</v>
      </c>
      <c r="B31" s="135" t="str">
        <f>'Baby Chlapci'!B8</f>
        <v>20</v>
      </c>
      <c r="C31" s="6" t="str">
        <f>'Baby Chlapci'!C8</f>
        <v>Krajňák Alex</v>
      </c>
      <c r="D31" s="6">
        <f>'Baby Chlapci'!D8</f>
        <v>2010</v>
      </c>
      <c r="E31" s="6" t="str">
        <f>'Baby Chlapci'!E8</f>
        <v>ASC</v>
      </c>
      <c r="F31" s="71" t="str">
        <f>'Baby Chlapci'!F8</f>
        <v>DQ</v>
      </c>
      <c r="G31" s="71">
        <f>'Baby Chlapci'!G8</f>
        <v>0.00043784722222222223</v>
      </c>
      <c r="H31" s="141">
        <f>'Baby Chlapci'!H8</f>
        <v>0.00043784722222222223</v>
      </c>
      <c r="I31" s="6">
        <f>'Baby Chlapci'!I8</f>
        <v>0</v>
      </c>
    </row>
    <row r="32" spans="1:9" ht="15.75">
      <c r="A32" s="6" t="str">
        <f>'Baby Chlapci'!A9</f>
        <v>8</v>
      </c>
      <c r="B32" s="135" t="str">
        <f>'Baby Chlapci'!B9</f>
        <v>22</v>
      </c>
      <c r="C32" s="6" t="str">
        <f>'Baby Chlapci'!C9</f>
        <v>Kratochvíl Oliver</v>
      </c>
      <c r="D32" s="6">
        <f>'Baby Chlapci'!D9</f>
        <v>2010</v>
      </c>
      <c r="E32" s="6" t="str">
        <f>'Baby Chlapci'!E9</f>
        <v>ASC</v>
      </c>
      <c r="F32" s="71">
        <f>'Baby Chlapci'!F9</f>
        <v>0.0006320601851851853</v>
      </c>
      <c r="G32" s="71" t="str">
        <f>'Baby Chlapci'!G9</f>
        <v>DQ</v>
      </c>
      <c r="H32" s="141">
        <f>'Baby Chlapci'!H9</f>
        <v>0.0006320601851851853</v>
      </c>
      <c r="I32" s="6">
        <f>'Baby Chlapci'!I9</f>
        <v>0</v>
      </c>
    </row>
    <row r="33" spans="1:9" ht="15.75">
      <c r="A33" s="6" t="str">
        <f>'Baby Chlapci'!A10</f>
        <v>9</v>
      </c>
      <c r="B33" s="135" t="str">
        <f>'Baby Chlapci'!B10</f>
        <v>24</v>
      </c>
      <c r="C33" s="6">
        <f>'Baby Chlapci'!C10</f>
        <v>0</v>
      </c>
      <c r="D33" s="6">
        <f>'Baby Chlapci'!D10</f>
        <v>0</v>
      </c>
      <c r="E33" s="6">
        <f>'Baby Chlapci'!E10</f>
        <v>0</v>
      </c>
      <c r="F33" s="71">
        <f>'Baby Chlapci'!F10</f>
        <v>0</v>
      </c>
      <c r="G33" s="71">
        <f>'Baby Chlapci'!G10</f>
        <v>0</v>
      </c>
      <c r="H33" s="141">
        <f>'Baby Chlapci'!H10</f>
        <v>0</v>
      </c>
      <c r="I33" s="6">
        <f>'Baby Chlapci'!I10</f>
        <v>0</v>
      </c>
    </row>
    <row r="34" spans="1:9" ht="15.75">
      <c r="A34" s="6" t="str">
        <f>'Baby Chlapci'!A11</f>
        <v>10</v>
      </c>
      <c r="B34" s="135" t="str">
        <f>'Baby Chlapci'!B11</f>
        <v>25</v>
      </c>
      <c r="C34" s="6">
        <f>'Baby Chlapci'!C11</f>
        <v>0</v>
      </c>
      <c r="D34" s="6">
        <f>'Baby Chlapci'!D11</f>
        <v>0</v>
      </c>
      <c r="E34" s="6">
        <f>'Baby Chlapci'!E11</f>
        <v>0</v>
      </c>
      <c r="F34" s="71">
        <f>'Baby Chlapci'!F11</f>
        <v>0</v>
      </c>
      <c r="G34" s="71">
        <f>'Baby Chlapci'!G11</f>
        <v>0</v>
      </c>
      <c r="H34" s="141">
        <f>'Baby Chlapci'!H11</f>
        <v>0</v>
      </c>
      <c r="I34" s="6">
        <f>'Baby Chlapci'!I11</f>
        <v>0</v>
      </c>
    </row>
    <row r="35" spans="1:9" ht="15.75">
      <c r="A35" s="6" t="str">
        <f>'Baby Chlapci'!A12</f>
        <v>11</v>
      </c>
      <c r="B35" s="135" t="str">
        <f>'Baby Chlapci'!B12</f>
        <v>26</v>
      </c>
      <c r="C35" s="6">
        <f>'Baby Chlapci'!C12</f>
        <v>0</v>
      </c>
      <c r="D35" s="6">
        <f>'Baby Chlapci'!D12</f>
        <v>0</v>
      </c>
      <c r="E35" s="6">
        <f>'Baby Chlapci'!E12</f>
        <v>0</v>
      </c>
      <c r="F35" s="71">
        <f>'Baby Chlapci'!F12</f>
        <v>0</v>
      </c>
      <c r="G35" s="71">
        <f>'Baby Chlapci'!G12</f>
        <v>0</v>
      </c>
      <c r="H35" s="141">
        <f>'Baby Chlapci'!H12</f>
        <v>0</v>
      </c>
      <c r="I35" s="6">
        <f>'Baby Chlapci'!I12</f>
        <v>0</v>
      </c>
    </row>
    <row r="36" spans="1:9" ht="15.75">
      <c r="A36" s="6" t="str">
        <f>'Baby Chlapci'!A13</f>
        <v>12</v>
      </c>
      <c r="B36" s="135" t="str">
        <f>'Baby Chlapci'!B13</f>
        <v>27</v>
      </c>
      <c r="C36" s="6">
        <f>'Baby Chlapci'!C13</f>
        <v>0</v>
      </c>
      <c r="D36" s="6">
        <f>'Baby Chlapci'!D13</f>
        <v>0</v>
      </c>
      <c r="E36" s="6">
        <f>'Baby Chlapci'!E13</f>
        <v>0</v>
      </c>
      <c r="F36" s="71">
        <f>'Baby Chlapci'!F13</f>
        <v>0</v>
      </c>
      <c r="G36" s="71">
        <f>'Baby Chlapci'!G13</f>
        <v>0</v>
      </c>
      <c r="H36" s="141">
        <f>'Baby Chlapci'!H13</f>
        <v>0</v>
      </c>
      <c r="I36" s="6">
        <f>'Baby Chlapci'!I13</f>
        <v>0</v>
      </c>
    </row>
    <row r="37" spans="1:9" ht="15.75">
      <c r="A37" s="6" t="str">
        <f>'Baby Chlapci'!A14</f>
        <v>13</v>
      </c>
      <c r="B37" s="135" t="str">
        <f>'Baby Chlapci'!B14</f>
        <v>28</v>
      </c>
      <c r="C37" s="6">
        <f>'Baby Chlapci'!C14</f>
        <v>0</v>
      </c>
      <c r="D37" s="6">
        <f>'Baby Chlapci'!D14</f>
        <v>0</v>
      </c>
      <c r="E37" s="6">
        <f>'Baby Chlapci'!E14</f>
        <v>0</v>
      </c>
      <c r="F37" s="71">
        <f>'Baby Chlapci'!F14</f>
        <v>0</v>
      </c>
      <c r="G37" s="71">
        <f>'Baby Chlapci'!G14</f>
        <v>0</v>
      </c>
      <c r="H37" s="141">
        <f>'Baby Chlapci'!H14</f>
        <v>0</v>
      </c>
      <c r="I37" s="6">
        <f>'Baby Chlapci'!I14</f>
        <v>0</v>
      </c>
    </row>
    <row r="38" spans="1:9" ht="15.75">
      <c r="A38" s="6" t="str">
        <f>'Baby Chlapci'!A15</f>
        <v>14</v>
      </c>
      <c r="B38" s="135" t="str">
        <f>'Baby Chlapci'!B15</f>
        <v>29</v>
      </c>
      <c r="C38" s="6">
        <f>'Baby Chlapci'!C15</f>
        <v>0</v>
      </c>
      <c r="D38" s="6">
        <f>'Baby Chlapci'!D15</f>
        <v>0</v>
      </c>
      <c r="E38" s="6">
        <f>'Baby Chlapci'!E15</f>
        <v>0</v>
      </c>
      <c r="F38" s="71">
        <f>'Baby Chlapci'!F15</f>
        <v>0</v>
      </c>
      <c r="G38" s="71">
        <f>'Baby Chlapci'!G15</f>
        <v>0</v>
      </c>
      <c r="H38" s="141">
        <f>'Baby Chlapci'!H15</f>
        <v>0</v>
      </c>
      <c r="I38" s="6">
        <f>'Baby Chlapci'!I15</f>
        <v>0</v>
      </c>
    </row>
    <row r="39" spans="1:9" ht="15.75">
      <c r="A39" s="6" t="str">
        <f>'Baby Chlapci'!A16</f>
        <v>15</v>
      </c>
      <c r="B39" s="135" t="str">
        <f>'Baby Chlapci'!B16</f>
        <v>30</v>
      </c>
      <c r="C39" s="6">
        <f>'Baby Chlapci'!C16</f>
        <v>0</v>
      </c>
      <c r="D39" s="6">
        <f>'Baby Chlapci'!D16</f>
        <v>0</v>
      </c>
      <c r="E39" s="6">
        <f>'Baby Chlapci'!E16</f>
        <v>0</v>
      </c>
      <c r="F39" s="71">
        <f>'Baby Chlapci'!F16</f>
        <v>0</v>
      </c>
      <c r="G39" s="71">
        <f>'Baby Chlapci'!G16</f>
        <v>0</v>
      </c>
      <c r="H39" s="141">
        <f>'Baby Chlapci'!H16</f>
        <v>0</v>
      </c>
      <c r="I39" s="6">
        <f>'Baby Chlapci'!I16</f>
        <v>0</v>
      </c>
    </row>
    <row r="41" spans="1:7" ht="15.75">
      <c r="A41" s="32" t="s">
        <v>0</v>
      </c>
      <c r="B41" s="33"/>
      <c r="C41" s="34" t="s">
        <v>228</v>
      </c>
      <c r="D41" s="33"/>
      <c r="E41" s="35"/>
      <c r="F41" s="76"/>
      <c r="G41" s="77"/>
    </row>
    <row r="42" spans="1:9" s="42" customFormat="1" ht="15.75">
      <c r="A42" s="38" t="s">
        <v>1</v>
      </c>
      <c r="B42" s="38" t="s">
        <v>2</v>
      </c>
      <c r="C42" s="39" t="s">
        <v>3</v>
      </c>
      <c r="D42" s="40" t="s">
        <v>4</v>
      </c>
      <c r="E42" s="39" t="s">
        <v>5</v>
      </c>
      <c r="F42" s="78" t="s">
        <v>14</v>
      </c>
      <c r="G42" s="79" t="s">
        <v>15</v>
      </c>
      <c r="H42" s="80" t="s">
        <v>43</v>
      </c>
      <c r="I42" s="41" t="s">
        <v>44</v>
      </c>
    </row>
    <row r="43" spans="1:9" s="43" customFormat="1" ht="15.75">
      <c r="A43" s="6" t="str">
        <f>'SUPERBABY dievčatá'!A2</f>
        <v>1</v>
      </c>
      <c r="B43" s="135" t="str">
        <f>'SUPERBABY dievčatá'!B2</f>
        <v>38</v>
      </c>
      <c r="C43" s="6" t="str">
        <f>'SUPERBABY dievčatá'!C2</f>
        <v>Virgovičová Veronika</v>
      </c>
      <c r="D43" s="6">
        <f>'SUPERBABY dievčatá'!D2</f>
        <v>2006</v>
      </c>
      <c r="E43" s="6" t="str">
        <f>'SUPERBABY dievčatá'!E2</f>
        <v>LK BABA</v>
      </c>
      <c r="F43" s="71">
        <f>'SUPERBABY dievčatá'!F2</f>
        <v>0.00020451388888888893</v>
      </c>
      <c r="G43" s="71">
        <f>'SUPERBABY dievčatá'!G2</f>
        <v>0.00019328703703703703</v>
      </c>
      <c r="H43" s="141">
        <f>'SUPERBABY dievčatá'!H2</f>
        <v>0.00019328703703703703</v>
      </c>
      <c r="I43" s="6">
        <f>'SUPERBABY dievčatá'!I2</f>
        <v>7</v>
      </c>
    </row>
    <row r="44" spans="1:9" s="43" customFormat="1" ht="15.75">
      <c r="A44" s="6" t="str">
        <f>'SUPERBABY dievčatá'!A3</f>
        <v>2</v>
      </c>
      <c r="B44" s="135" t="str">
        <f>'SUPERBABY dievčatá'!B3</f>
        <v>33</v>
      </c>
      <c r="C44" s="6" t="str">
        <f>'SUPERBABY dievčatá'!C3</f>
        <v>Pöštényi Nikol</v>
      </c>
      <c r="D44" s="6">
        <f>'SUPERBABY dievčatá'!D3</f>
        <v>2006</v>
      </c>
      <c r="E44" s="6" t="str">
        <f>'SUPERBABY dievčatá'!E3</f>
        <v>ASC</v>
      </c>
      <c r="F44" s="71">
        <f>'SUPERBABY dievčatá'!F3</f>
        <v>0.00019375</v>
      </c>
      <c r="G44" s="71">
        <f>'SUPERBABY dievčatá'!G3</f>
        <v>0.0002064814814814815</v>
      </c>
      <c r="H44" s="141">
        <f>'SUPERBABY dievčatá'!H3</f>
        <v>0.00019375</v>
      </c>
      <c r="I44" s="6">
        <f>'SUPERBABY dievčatá'!I3</f>
        <v>5</v>
      </c>
    </row>
    <row r="45" spans="1:9" s="43" customFormat="1" ht="15.75">
      <c r="A45" s="6" t="str">
        <f>'SUPERBABY dievčatá'!A4</f>
        <v>3</v>
      </c>
      <c r="B45" s="135">
        <f>'SUPERBABY dievčatá'!B4</f>
        <v>95</v>
      </c>
      <c r="C45" s="6" t="str">
        <f>'SUPERBABY dievčatá'!C4</f>
        <v>Kulmanová Tamara</v>
      </c>
      <c r="D45" s="6">
        <f>'SUPERBABY dievčatá'!D4</f>
        <v>2006</v>
      </c>
      <c r="E45" s="6" t="str">
        <f>'SUPERBABY dievčatá'!E4</f>
        <v>VICTORY</v>
      </c>
      <c r="F45" s="71">
        <f>'SUPERBABY dievčatá'!F4</f>
        <v>0.0001962962962962963</v>
      </c>
      <c r="G45" s="71">
        <f>'SUPERBABY dievčatá'!G4</f>
        <v>0.0002005787037037037</v>
      </c>
      <c r="H45" s="141">
        <f>'SUPERBABY dievčatá'!H4</f>
        <v>0.0001962962962962963</v>
      </c>
      <c r="I45" s="6">
        <f>'SUPERBABY dievčatá'!I4</f>
        <v>4</v>
      </c>
    </row>
    <row r="46" spans="1:9" s="43" customFormat="1" ht="15.75">
      <c r="A46" s="6" t="str">
        <f>'SUPERBABY dievčatá'!A5</f>
        <v>4</v>
      </c>
      <c r="B46" s="135" t="str">
        <f>'SUPERBABY dievčatá'!B5</f>
        <v>50</v>
      </c>
      <c r="C46" s="6" t="str">
        <f>'SUPERBABY dievčatá'!C5</f>
        <v>Solovicová Renáta</v>
      </c>
      <c r="D46" s="6">
        <f>'SUPERBABY dievčatá'!D5</f>
        <v>2007</v>
      </c>
      <c r="E46" s="6" t="str">
        <f>'SUPERBABY dievčatá'!E5</f>
        <v>Lokomotiva</v>
      </c>
      <c r="F46" s="71">
        <f>'SUPERBABY dievčatá'!F5</f>
        <v>0.00020219907407407404</v>
      </c>
      <c r="G46" s="71">
        <f>'SUPERBABY dievčatá'!G5</f>
        <v>0.00021030092592592593</v>
      </c>
      <c r="H46" s="141">
        <f>'SUPERBABY dievčatá'!H5</f>
        <v>0.00020219907407407404</v>
      </c>
      <c r="I46" s="6">
        <f>'SUPERBABY dievčatá'!I5</f>
        <v>3</v>
      </c>
    </row>
    <row r="47" spans="1:9" s="124" customFormat="1" ht="15.75">
      <c r="A47" s="6" t="str">
        <f>'SUPERBABY dievčatá'!A6</f>
        <v>4</v>
      </c>
      <c r="B47" s="135" t="str">
        <f>'SUPERBABY dievčatá'!B6</f>
        <v>58</v>
      </c>
      <c r="C47" s="6" t="str">
        <f>'SUPERBABY dievčatá'!C6</f>
        <v>Kurucová Emma</v>
      </c>
      <c r="D47" s="6">
        <f>'SUPERBABY dievčatá'!D6</f>
        <v>2008</v>
      </c>
      <c r="E47" s="6" t="str">
        <f>'SUPERBABY dievčatá'!E6</f>
        <v>ASC</v>
      </c>
      <c r="F47" s="71">
        <f>'SUPERBABY dievčatá'!F6</f>
        <v>0.00020532407407407405</v>
      </c>
      <c r="G47" s="71">
        <f>'SUPERBABY dievčatá'!G6</f>
        <v>0.00020219907407407404</v>
      </c>
      <c r="H47" s="141">
        <f>'SUPERBABY dievčatá'!H6</f>
        <v>0.00020219907407407404</v>
      </c>
      <c r="I47" s="6">
        <f>'SUPERBABY dievčatá'!I6</f>
        <v>3</v>
      </c>
    </row>
    <row r="48" spans="1:9" s="43" customFormat="1" ht="15.75">
      <c r="A48" s="6" t="str">
        <f>'SUPERBABY dievčatá'!A7</f>
        <v>6</v>
      </c>
      <c r="B48" s="135" t="str">
        <f>'SUPERBABY dievčatá'!B7</f>
        <v>36</v>
      </c>
      <c r="C48" s="6" t="str">
        <f>'SUPERBABY dievčatá'!C7</f>
        <v>Petrovská  Hana</v>
      </c>
      <c r="D48" s="6">
        <f>'SUPERBABY dievčatá'!D7</f>
        <v>2006</v>
      </c>
      <c r="E48" s="6" t="str">
        <f>'SUPERBABY dievčatá'!E7</f>
        <v>ASC</v>
      </c>
      <c r="F48" s="71">
        <f>'SUPERBABY dievčatá'!F7</f>
        <v>0.00020335648148148147</v>
      </c>
      <c r="G48" s="71">
        <f>'SUPERBABY dievčatá'!G7</f>
        <v>0.00021550925925925926</v>
      </c>
      <c r="H48" s="141">
        <f>'SUPERBABY dievčatá'!H7</f>
        <v>0.00020335648148148147</v>
      </c>
      <c r="I48" s="6">
        <f>'SUPERBABY dievčatá'!I7</f>
        <v>1</v>
      </c>
    </row>
    <row r="49" spans="1:9" s="43" customFormat="1" ht="15.75">
      <c r="A49" s="6" t="str">
        <f>'SUPERBABY dievčatá'!A8</f>
        <v>7</v>
      </c>
      <c r="B49" s="135" t="str">
        <f>'SUPERBABY dievčatá'!B8</f>
        <v>31</v>
      </c>
      <c r="C49" s="6" t="str">
        <f>'SUPERBABY dievčatá'!C8</f>
        <v>Baďurová Lucia</v>
      </c>
      <c r="D49" s="6">
        <f>'SUPERBABY dievčatá'!D8</f>
        <v>2006</v>
      </c>
      <c r="E49" s="6" t="str">
        <f>'SUPERBABY dievčatá'!E8</f>
        <v>nereg.</v>
      </c>
      <c r="F49" s="71">
        <f>'SUPERBABY dievčatá'!F8</f>
        <v>0.00020601851851851855</v>
      </c>
      <c r="G49" s="71">
        <f>'SUPERBABY dievčatá'!G8</f>
        <v>0.0002064814814814815</v>
      </c>
      <c r="H49" s="141">
        <f>'SUPERBABY dievčatá'!H8</f>
        <v>0.00020601851851851855</v>
      </c>
      <c r="I49" s="6">
        <f>'SUPERBABY dievčatá'!I8</f>
        <v>0</v>
      </c>
    </row>
    <row r="50" spans="1:9" s="43" customFormat="1" ht="15.75">
      <c r="A50" s="6" t="str">
        <f>'SUPERBABY dievčatá'!A9</f>
        <v>7</v>
      </c>
      <c r="B50" s="135">
        <f>'SUPERBABY dievčatá'!B9</f>
        <v>64</v>
      </c>
      <c r="C50" s="6" t="str">
        <f>'SUPERBABY dievčatá'!C9</f>
        <v>Čaklošová Valentína</v>
      </c>
      <c r="D50" s="6">
        <f>'SUPERBABY dievčatá'!D9</f>
        <v>2006</v>
      </c>
      <c r="E50" s="6" t="str">
        <f>'SUPERBABY dievčatá'!E9</f>
        <v>VICTORY</v>
      </c>
      <c r="F50" s="71">
        <f>'SUPERBABY dievčatá'!F9</f>
        <v>0.00020601851851851855</v>
      </c>
      <c r="G50" s="71">
        <f>'SUPERBABY dievčatá'!G9</f>
        <v>0.0002210648148148148</v>
      </c>
      <c r="H50" s="141">
        <f>'SUPERBABY dievčatá'!H9</f>
        <v>0.00020601851851851855</v>
      </c>
      <c r="I50" s="6">
        <f>'SUPERBABY dievčatá'!I9</f>
        <v>0</v>
      </c>
    </row>
    <row r="51" spans="1:9" s="43" customFormat="1" ht="15.75">
      <c r="A51" s="6" t="str">
        <f>'SUPERBABY dievčatá'!A10</f>
        <v>9</v>
      </c>
      <c r="B51" s="135" t="str">
        <f>'SUPERBABY dievčatá'!B10</f>
        <v>48</v>
      </c>
      <c r="C51" s="6" t="str">
        <f>'SUPERBABY dievčatá'!C10</f>
        <v>Šaranová  Terezia</v>
      </c>
      <c r="D51" s="6">
        <f>'SUPERBABY dievčatá'!D10</f>
        <v>2007</v>
      </c>
      <c r="E51" s="6" t="str">
        <f>'SUPERBABY dievčatá'!E10</f>
        <v>ASC</v>
      </c>
      <c r="F51" s="71">
        <f>'SUPERBABY dievčatá'!F10</f>
        <v>0.00024097222222222225</v>
      </c>
      <c r="G51" s="71">
        <f>'SUPERBABY dievčatá'!G10</f>
        <v>0.00021041666666666667</v>
      </c>
      <c r="H51" s="141">
        <f>'SUPERBABY dievčatá'!H10</f>
        <v>0.00021041666666666667</v>
      </c>
      <c r="I51" s="6">
        <f>'SUPERBABY dievčatá'!I10</f>
        <v>0</v>
      </c>
    </row>
    <row r="52" spans="1:9" s="43" customFormat="1" ht="15.75">
      <c r="A52" s="6" t="str">
        <f>'SUPERBABY dievčatá'!A11</f>
        <v>10</v>
      </c>
      <c r="B52" s="135" t="str">
        <f>'SUPERBABY dievčatá'!B11</f>
        <v>34</v>
      </c>
      <c r="C52" s="6" t="str">
        <f>'SUPERBABY dievčatá'!C11</f>
        <v>Maculová Miriam</v>
      </c>
      <c r="D52" s="6">
        <f>'SUPERBABY dievčatá'!D11</f>
        <v>2006</v>
      </c>
      <c r="E52" s="6" t="str">
        <f>'SUPERBABY dievčatá'!E11</f>
        <v>LOPS</v>
      </c>
      <c r="F52" s="71">
        <f>'SUPERBABY dievčatá'!F11</f>
        <v>0.00021909722222222222</v>
      </c>
      <c r="G52" s="71">
        <f>'SUPERBABY dievčatá'!G11</f>
        <v>0.0002125</v>
      </c>
      <c r="H52" s="141">
        <f>'SUPERBABY dievčatá'!H11</f>
        <v>0.0002125</v>
      </c>
      <c r="I52" s="6">
        <f>'SUPERBABY dievčatá'!I11</f>
        <v>0</v>
      </c>
    </row>
    <row r="53" spans="1:9" s="43" customFormat="1" ht="15.75">
      <c r="A53" s="6" t="str">
        <f>'SUPERBABY dievčatá'!A12</f>
        <v>11</v>
      </c>
      <c r="B53" s="135" t="str">
        <f>'SUPERBABY dievčatá'!B12</f>
        <v>35</v>
      </c>
      <c r="C53" s="6" t="str">
        <f>'SUPERBABY dievčatá'!C12</f>
        <v>Makeľová Veronika</v>
      </c>
      <c r="D53" s="6">
        <f>'SUPERBABY dievčatá'!D12</f>
        <v>2006</v>
      </c>
      <c r="E53" s="6" t="str">
        <f>'SUPERBABY dievčatá'!E12</f>
        <v>Lokomotiva</v>
      </c>
      <c r="F53" s="71">
        <f>'SUPERBABY dievčatá'!F12</f>
        <v>0.00021770833333333332</v>
      </c>
      <c r="G53" s="71">
        <f>'SUPERBABY dievčatá'!G12</f>
        <v>0.00021585648148148145</v>
      </c>
      <c r="H53" s="141">
        <f>'SUPERBABY dievčatá'!H12</f>
        <v>0.00021585648148148145</v>
      </c>
      <c r="I53" s="6">
        <f>'SUPERBABY dievčatá'!I12</f>
        <v>0</v>
      </c>
    </row>
    <row r="54" spans="1:9" s="43" customFormat="1" ht="15.75">
      <c r="A54" s="6" t="str">
        <f>'SUPERBABY dievčatá'!A13</f>
        <v>12</v>
      </c>
      <c r="B54" s="135" t="str">
        <f>'SUPERBABY dievčatá'!B13</f>
        <v>51</v>
      </c>
      <c r="C54" s="6" t="str">
        <f>'SUPERBABY dievčatá'!C13</f>
        <v>Valentovičová Janka</v>
      </c>
      <c r="D54" s="6">
        <f>'SUPERBABY dievčatá'!D13</f>
        <v>2007</v>
      </c>
      <c r="E54" s="6" t="str">
        <f>'SUPERBABY dievčatá'!E13</f>
        <v>VICTORY</v>
      </c>
      <c r="F54" s="71">
        <f>'SUPERBABY dievčatá'!F13</f>
        <v>0.00024016203703703702</v>
      </c>
      <c r="G54" s="71">
        <f>'SUPERBABY dievčatá'!G13</f>
        <v>0.0002181712962962963</v>
      </c>
      <c r="H54" s="141">
        <f>'SUPERBABY dievčatá'!H13</f>
        <v>0.0002181712962962963</v>
      </c>
      <c r="I54" s="6">
        <f>'SUPERBABY dievčatá'!I13</f>
        <v>0</v>
      </c>
    </row>
    <row r="55" spans="1:9" s="43" customFormat="1" ht="15.75">
      <c r="A55" s="6" t="str">
        <f>'SUPERBABY dievčatá'!A14</f>
        <v>13</v>
      </c>
      <c r="B55" s="135" t="str">
        <f>'SUPERBABY dievčatá'!B14</f>
        <v>52</v>
      </c>
      <c r="C55" s="6" t="str">
        <f>'SUPERBABY dievčatá'!C14</f>
        <v>Drgonová Stela</v>
      </c>
      <c r="D55" s="6">
        <f>'SUPERBABY dievčatá'!D14</f>
        <v>2007</v>
      </c>
      <c r="E55" s="6" t="str">
        <f>'SUPERBABY dievčatá'!E14</f>
        <v>ASC</v>
      </c>
      <c r="F55" s="71">
        <f>'SUPERBABY dievčatá'!F14</f>
        <v>0.00022361111111111114</v>
      </c>
      <c r="G55" s="71">
        <f>'SUPERBABY dievčatá'!G14</f>
        <v>0.00022094907407407407</v>
      </c>
      <c r="H55" s="141">
        <f>'SUPERBABY dievčatá'!H14</f>
        <v>0.00022094907407407407</v>
      </c>
      <c r="I55" s="6">
        <f>'SUPERBABY dievčatá'!I14</f>
        <v>0</v>
      </c>
    </row>
    <row r="56" spans="1:9" s="43" customFormat="1" ht="15.75">
      <c r="A56" s="6" t="str">
        <f>'SUPERBABY dievčatá'!A15</f>
        <v>14</v>
      </c>
      <c r="B56" s="135" t="str">
        <f>'SUPERBABY dievčatá'!B15</f>
        <v>60</v>
      </c>
      <c r="C56" s="6" t="str">
        <f>'SUPERBABY dievčatá'!C15</f>
        <v>Sedlačková Hanka</v>
      </c>
      <c r="D56" s="6">
        <f>'SUPERBABY dievčatá'!D15</f>
        <v>2008</v>
      </c>
      <c r="E56" s="6" t="str">
        <f>'SUPERBABY dievčatá'!E15</f>
        <v>Lokomotiva</v>
      </c>
      <c r="F56" s="71">
        <f>'SUPERBABY dievčatá'!F15</f>
        <v>0.0002446759259259259</v>
      </c>
      <c r="G56" s="71">
        <f>'SUPERBABY dievčatá'!G15</f>
        <v>0.0002268518518518519</v>
      </c>
      <c r="H56" s="141">
        <f>'SUPERBABY dievčatá'!H15</f>
        <v>0.0002268518518518519</v>
      </c>
      <c r="I56" s="6">
        <f>'SUPERBABY dievčatá'!I15</f>
        <v>0</v>
      </c>
    </row>
    <row r="57" spans="1:9" s="43" customFormat="1" ht="15.75">
      <c r="A57" s="6" t="str">
        <f>'SUPERBABY dievčatá'!A16</f>
        <v>15</v>
      </c>
      <c r="B57" s="135" t="str">
        <f>'SUPERBABY dievčatá'!B16</f>
        <v>42</v>
      </c>
      <c r="C57" s="6" t="str">
        <f>'SUPERBABY dievčatá'!C16</f>
        <v>Frická Sárka</v>
      </c>
      <c r="D57" s="6">
        <f>'SUPERBABY dievčatá'!D16</f>
        <v>2007</v>
      </c>
      <c r="E57" s="6" t="str">
        <f>'SUPERBABY dievčatá'!E16</f>
        <v>VICTORY</v>
      </c>
      <c r="F57" s="71">
        <f>'SUPERBABY dievčatá'!F16</f>
        <v>0.00023090277777777776</v>
      </c>
      <c r="G57" s="71">
        <f>'SUPERBABY dievčatá'!G16</f>
        <v>0.0002349537037037037</v>
      </c>
      <c r="H57" s="141">
        <f>'SUPERBABY dievčatá'!H16</f>
        <v>0.00023090277777777776</v>
      </c>
      <c r="I57" s="6">
        <f>'SUPERBABY dievčatá'!I16</f>
        <v>0</v>
      </c>
    </row>
    <row r="58" spans="1:9" s="43" customFormat="1" ht="15.75">
      <c r="A58" s="6" t="str">
        <f>'SUPERBABY dievčatá'!A17</f>
        <v>16</v>
      </c>
      <c r="B58" s="135" t="str">
        <f>'SUPERBABY dievčatá'!B17</f>
        <v>56</v>
      </c>
      <c r="C58" s="6" t="str">
        <f>'SUPERBABY dievčatá'!C17</f>
        <v>Grožajová Grétka</v>
      </c>
      <c r="D58" s="6">
        <f>'SUPERBABY dievčatá'!D17</f>
        <v>2008</v>
      </c>
      <c r="E58" s="6" t="str">
        <f>'SUPERBABY dievčatá'!E17</f>
        <v>VICTORY</v>
      </c>
      <c r="F58" s="71">
        <f>'SUPERBABY dievčatá'!F17</f>
        <v>0.00023726851851851852</v>
      </c>
      <c r="G58" s="71">
        <f>'SUPERBABY dievčatá'!G17</f>
        <v>0.00023194444444444442</v>
      </c>
      <c r="H58" s="141">
        <f>'SUPERBABY dievčatá'!H17</f>
        <v>0.00023194444444444442</v>
      </c>
      <c r="I58" s="6">
        <f>'SUPERBABY dievčatá'!I17</f>
        <v>0</v>
      </c>
    </row>
    <row r="59" spans="1:9" s="43" customFormat="1" ht="15.75">
      <c r="A59" s="6" t="str">
        <f>'SUPERBABY dievčatá'!A18</f>
        <v>17</v>
      </c>
      <c r="B59" s="135" t="str">
        <f>'SUPERBABY dievčatá'!B18</f>
        <v>43</v>
      </c>
      <c r="C59" s="6" t="str">
        <f>'SUPERBABY dievčatá'!C18</f>
        <v>Hašková Lujza</v>
      </c>
      <c r="D59" s="6">
        <f>'SUPERBABY dievčatá'!D18</f>
        <v>2007</v>
      </c>
      <c r="E59" s="6" t="str">
        <f>'SUPERBABY dievčatá'!E18</f>
        <v>LOPS</v>
      </c>
      <c r="F59" s="71">
        <f>'SUPERBABY dievčatá'!F18</f>
        <v>0.00024131944444444448</v>
      </c>
      <c r="G59" s="71">
        <f>'SUPERBABY dievčatá'!G18</f>
        <v>0</v>
      </c>
      <c r="H59" s="141">
        <f>'SUPERBABY dievčatá'!H18</f>
        <v>0.00024131944444444448</v>
      </c>
      <c r="I59" s="6">
        <f>'SUPERBABY dievčatá'!I18</f>
        <v>0</v>
      </c>
    </row>
    <row r="60" spans="1:9" s="43" customFormat="1" ht="15.75">
      <c r="A60" s="6" t="str">
        <f>'SUPERBABY dievčatá'!A19</f>
        <v>18</v>
      </c>
      <c r="B60" s="135">
        <f>'SUPERBABY dievčatá'!B19</f>
        <v>62</v>
      </c>
      <c r="C60" s="6" t="str">
        <f>'SUPERBABY dievčatá'!C19</f>
        <v>Lejtrichová  Alica</v>
      </c>
      <c r="D60" s="6">
        <f>'SUPERBABY dievčatá'!D19</f>
        <v>2008</v>
      </c>
      <c r="E60" s="6" t="str">
        <f>'SUPERBABY dievčatá'!E19</f>
        <v>ASC</v>
      </c>
      <c r="F60" s="71">
        <f>'SUPERBABY dievčatá'!F19</f>
        <v>0.00024895833333333334</v>
      </c>
      <c r="G60" s="71">
        <f>'SUPERBABY dievčatá'!G19</f>
        <v>0.00024212962962962966</v>
      </c>
      <c r="H60" s="141">
        <f>'SUPERBABY dievčatá'!H19</f>
        <v>0.00024212962962962966</v>
      </c>
      <c r="I60" s="6">
        <f>'SUPERBABY dievčatá'!I19</f>
        <v>0</v>
      </c>
    </row>
    <row r="61" spans="1:9" s="43" customFormat="1" ht="15.75">
      <c r="A61" s="6" t="str">
        <f>'SUPERBABY dievčatá'!A20</f>
        <v>19</v>
      </c>
      <c r="B61" s="135" t="str">
        <f>'SUPERBABY dievčatá'!B20</f>
        <v>59</v>
      </c>
      <c r="C61" s="6" t="str">
        <f>'SUPERBABY dievčatá'!C20</f>
        <v>Valentovičová N.</v>
      </c>
      <c r="D61" s="6">
        <f>'SUPERBABY dievčatá'!D20</f>
        <v>2008</v>
      </c>
      <c r="E61" s="6" t="str">
        <f>'SUPERBABY dievčatá'!E20</f>
        <v>VICTORY</v>
      </c>
      <c r="F61" s="71">
        <f>'SUPERBABY dievčatá'!F20</f>
        <v>0.0002519675925925926</v>
      </c>
      <c r="G61" s="71">
        <f>'SUPERBABY dievčatá'!G20</f>
        <v>0.00025775462962962964</v>
      </c>
      <c r="H61" s="141">
        <f>'SUPERBABY dievčatá'!H20</f>
        <v>0.0002519675925925926</v>
      </c>
      <c r="I61" s="6">
        <f>'SUPERBABY dievčatá'!I20</f>
        <v>0</v>
      </c>
    </row>
    <row r="62" spans="1:9" s="43" customFormat="1" ht="15.75">
      <c r="A62" s="6">
        <f>'SUPERBABY dievčatá'!A21</f>
        <v>20</v>
      </c>
      <c r="B62" s="135" t="str">
        <f>'SUPERBABY dievčatá'!B21</f>
        <v>41</v>
      </c>
      <c r="C62" s="6" t="str">
        <f>'SUPERBABY dievčatá'!C21</f>
        <v>Dohňanská Stella</v>
      </c>
      <c r="D62" s="6">
        <f>'SUPERBABY dievčatá'!D21</f>
        <v>2007</v>
      </c>
      <c r="E62" s="6" t="str">
        <f>'SUPERBABY dievčatá'!E21</f>
        <v>ASC</v>
      </c>
      <c r="F62" s="71">
        <f>'SUPERBABY dievčatá'!F21</f>
        <v>0.0002678240740740741</v>
      </c>
      <c r="G62" s="71">
        <f>'SUPERBABY dievčatá'!G21</f>
        <v>0.00025578703703703706</v>
      </c>
      <c r="H62" s="141">
        <f>'SUPERBABY dievčatá'!H21</f>
        <v>0.00025578703703703706</v>
      </c>
      <c r="I62" s="6">
        <f>'SUPERBABY dievčatá'!I21</f>
        <v>0</v>
      </c>
    </row>
    <row r="63" spans="1:9" s="43" customFormat="1" ht="15.75">
      <c r="A63" s="6">
        <f>'SUPERBABY dievčatá'!A22</f>
        <v>21</v>
      </c>
      <c r="B63" s="135">
        <f>'SUPERBABY dievčatá'!B22</f>
        <v>63</v>
      </c>
      <c r="C63" s="6" t="str">
        <f>'SUPERBABY dievčatá'!C22</f>
        <v>Vatajová Zina</v>
      </c>
      <c r="D63" s="6">
        <f>'SUPERBABY dievčatá'!D22</f>
        <v>2008</v>
      </c>
      <c r="E63" s="6" t="str">
        <f>'SUPERBABY dievčatá'!E22</f>
        <v>Lokomotiva</v>
      </c>
      <c r="F63" s="71">
        <f>'SUPERBABY dievčatá'!F22</f>
        <v>0.0002615740740740741</v>
      </c>
      <c r="G63" s="71">
        <f>'SUPERBABY dievčatá'!G22</f>
        <v>0.00028032407407407406</v>
      </c>
      <c r="H63" s="141">
        <f>'SUPERBABY dievčatá'!H22</f>
        <v>0.0002615740740740741</v>
      </c>
      <c r="I63" s="6">
        <f>'SUPERBABY dievčatá'!I22</f>
        <v>0</v>
      </c>
    </row>
    <row r="64" spans="1:9" s="43" customFormat="1" ht="15.75">
      <c r="A64" s="6">
        <f>'SUPERBABY dievčatá'!A23</f>
        <v>22</v>
      </c>
      <c r="B64" s="135" t="str">
        <f>'SUPERBABY dievčatá'!B23</f>
        <v>53</v>
      </c>
      <c r="C64" s="6" t="str">
        <f>'SUPERBABY dievčatá'!C23</f>
        <v>Baďurová Alexandra</v>
      </c>
      <c r="D64" s="6">
        <f>'SUPERBABY dievčatá'!D23</f>
        <v>2008</v>
      </c>
      <c r="E64" s="6" t="str">
        <f>'SUPERBABY dievčatá'!E23</f>
        <v>nereg.</v>
      </c>
      <c r="F64" s="71">
        <f>'SUPERBABY dievčatá'!F23</f>
        <v>0.00027037037037037036</v>
      </c>
      <c r="G64" s="71">
        <f>'SUPERBABY dievčatá'!G23</f>
        <v>0.0002641203703703704</v>
      </c>
      <c r="H64" s="141">
        <f>'SUPERBABY dievčatá'!H23</f>
        <v>0.0002641203703703704</v>
      </c>
      <c r="I64" s="6">
        <f>'SUPERBABY dievčatá'!I23</f>
        <v>0</v>
      </c>
    </row>
    <row r="65" spans="1:9" s="43" customFormat="1" ht="15.75">
      <c r="A65" s="6">
        <f>'SUPERBABY dievčatá'!A24</f>
        <v>23</v>
      </c>
      <c r="B65" s="135">
        <f>'SUPERBABY dievčatá'!B24</f>
        <v>65</v>
      </c>
      <c r="C65" s="6">
        <f>'SUPERBABY dievčatá'!C24</f>
        <v>0</v>
      </c>
      <c r="D65" s="6">
        <f>'SUPERBABY dievčatá'!D24</f>
        <v>0</v>
      </c>
      <c r="E65" s="6">
        <f>'SUPERBABY dievčatá'!E24</f>
        <v>0</v>
      </c>
      <c r="F65" s="71">
        <f>'SUPERBABY dievčatá'!F24</f>
        <v>0</v>
      </c>
      <c r="G65" s="71">
        <f>'SUPERBABY dievčatá'!G24</f>
        <v>0</v>
      </c>
      <c r="H65" s="141">
        <f>'SUPERBABY dievčatá'!H24</f>
        <v>0</v>
      </c>
      <c r="I65" s="6">
        <f>'SUPERBABY dievčatá'!I24</f>
        <v>0</v>
      </c>
    </row>
    <row r="66" spans="1:9" s="43" customFormat="1" ht="15.75">
      <c r="A66" s="6">
        <f>'SUPERBABY dievčatá'!A25</f>
        <v>24</v>
      </c>
      <c r="B66" s="135">
        <f>'SUPERBABY dievčatá'!B25</f>
        <v>65</v>
      </c>
      <c r="C66" s="6">
        <f>'SUPERBABY dievčatá'!C25</f>
        <v>0</v>
      </c>
      <c r="D66" s="6">
        <f>'SUPERBABY dievčatá'!D25</f>
        <v>0</v>
      </c>
      <c r="E66" s="6">
        <f>'SUPERBABY dievčatá'!E25</f>
        <v>0</v>
      </c>
      <c r="F66" s="71">
        <f>'SUPERBABY dievčatá'!F25</f>
        <v>0</v>
      </c>
      <c r="G66" s="71">
        <f>'SUPERBABY dievčatá'!G25</f>
        <v>0</v>
      </c>
      <c r="H66" s="141">
        <f>'SUPERBABY dievčatá'!H25</f>
        <v>0</v>
      </c>
      <c r="I66" s="6">
        <f>'SUPERBABY dievčatá'!I25</f>
        <v>0</v>
      </c>
    </row>
    <row r="67" spans="1:9" s="43" customFormat="1" ht="15.75">
      <c r="A67" s="6">
        <f>'SUPERBABY dievčatá'!A26</f>
        <v>25</v>
      </c>
      <c r="B67" s="135">
        <f>'SUPERBABY dievčatá'!B26</f>
        <v>65</v>
      </c>
      <c r="C67" s="6">
        <f>'SUPERBABY dievčatá'!C26</f>
        <v>0</v>
      </c>
      <c r="D67" s="6">
        <f>'SUPERBABY dievčatá'!D26</f>
        <v>0</v>
      </c>
      <c r="E67" s="6">
        <f>'SUPERBABY dievčatá'!E26</f>
        <v>0</v>
      </c>
      <c r="F67" s="71">
        <f>'SUPERBABY dievčatá'!F26</f>
        <v>0</v>
      </c>
      <c r="G67" s="71">
        <f>'SUPERBABY dievčatá'!G26</f>
        <v>0</v>
      </c>
      <c r="H67" s="141">
        <f>'SUPERBABY dievčatá'!H26</f>
        <v>0</v>
      </c>
      <c r="I67" s="6">
        <f>'SUPERBABY dievčatá'!I26</f>
        <v>0</v>
      </c>
    </row>
    <row r="68" spans="1:9" s="43" customFormat="1" ht="15.75">
      <c r="A68" s="6">
        <f>'SUPERBABY dievčatá'!A27</f>
        <v>26</v>
      </c>
      <c r="B68" s="135">
        <f>'SUPERBABY dievčatá'!B27</f>
        <v>65</v>
      </c>
      <c r="C68" s="6">
        <f>'SUPERBABY dievčatá'!C27</f>
        <v>0</v>
      </c>
      <c r="D68" s="6">
        <f>'SUPERBABY dievčatá'!D27</f>
        <v>0</v>
      </c>
      <c r="E68" s="6">
        <f>'SUPERBABY dievčatá'!E27</f>
        <v>0</v>
      </c>
      <c r="F68" s="71">
        <f>'SUPERBABY dievčatá'!F27</f>
        <v>0</v>
      </c>
      <c r="G68" s="71">
        <f>'SUPERBABY dievčatá'!G27</f>
        <v>0</v>
      </c>
      <c r="H68" s="141">
        <f>'SUPERBABY dievčatá'!H27</f>
        <v>0</v>
      </c>
      <c r="I68" s="6">
        <f>'SUPERBABY dievčatá'!I27</f>
        <v>0</v>
      </c>
    </row>
    <row r="69" spans="1:9" s="43" customFormat="1" ht="15.75">
      <c r="A69" s="6">
        <f>'SUPERBABY dievčatá'!A28</f>
        <v>27</v>
      </c>
      <c r="B69" s="135">
        <f>'SUPERBABY dievčatá'!B28</f>
        <v>65</v>
      </c>
      <c r="C69" s="6">
        <f>'SUPERBABY dievčatá'!C28</f>
        <v>0</v>
      </c>
      <c r="D69" s="6">
        <f>'SUPERBABY dievčatá'!D28</f>
        <v>0</v>
      </c>
      <c r="E69" s="6">
        <f>'SUPERBABY dievčatá'!E28</f>
        <v>0</v>
      </c>
      <c r="F69" s="71">
        <f>'SUPERBABY dievčatá'!F28</f>
        <v>0</v>
      </c>
      <c r="G69" s="71">
        <f>'SUPERBABY dievčatá'!G28</f>
        <v>0</v>
      </c>
      <c r="H69" s="141">
        <f>'SUPERBABY dievčatá'!H28</f>
        <v>0</v>
      </c>
      <c r="I69" s="6">
        <f>'SUPERBABY dievčatá'!I28</f>
        <v>0</v>
      </c>
    </row>
    <row r="70" spans="1:9" s="43" customFormat="1" ht="15.75">
      <c r="A70" s="6">
        <f>'SUPERBABY dievčatá'!A29</f>
        <v>28</v>
      </c>
      <c r="B70" s="135">
        <f>'SUPERBABY dievčatá'!B29</f>
        <v>0</v>
      </c>
      <c r="C70" s="6">
        <f>'SUPERBABY dievčatá'!C29</f>
        <v>0</v>
      </c>
      <c r="D70" s="6">
        <f>'SUPERBABY dievčatá'!D29</f>
        <v>0</v>
      </c>
      <c r="E70" s="6">
        <f>'SUPERBABY dievčatá'!E29</f>
        <v>0</v>
      </c>
      <c r="F70" s="71">
        <f>'SUPERBABY dievčatá'!F29</f>
        <v>0</v>
      </c>
      <c r="G70" s="71">
        <f>'SUPERBABY dievčatá'!G29</f>
        <v>0</v>
      </c>
      <c r="H70" s="141">
        <f>'SUPERBABY dievčatá'!H29</f>
        <v>0</v>
      </c>
      <c r="I70" s="6">
        <f>'SUPERBABY dievčatá'!I29</f>
        <v>0</v>
      </c>
    </row>
    <row r="71" spans="1:9" s="43" customFormat="1" ht="15.75">
      <c r="A71" s="6">
        <f>'SUPERBABY dievčatá'!A30</f>
        <v>29</v>
      </c>
      <c r="B71" s="135">
        <f>'SUPERBABY dievčatá'!B30</f>
        <v>0</v>
      </c>
      <c r="C71" s="6">
        <f>'SUPERBABY dievčatá'!C30</f>
        <v>0</v>
      </c>
      <c r="D71" s="6">
        <f>'SUPERBABY dievčatá'!D30</f>
        <v>0</v>
      </c>
      <c r="E71" s="6">
        <f>'SUPERBABY dievčatá'!E30</f>
        <v>0</v>
      </c>
      <c r="F71" s="71">
        <f>'SUPERBABY dievčatá'!F30</f>
        <v>0</v>
      </c>
      <c r="G71" s="71">
        <f>'SUPERBABY dievčatá'!G30</f>
        <v>0</v>
      </c>
      <c r="H71" s="141">
        <f>'SUPERBABY dievčatá'!H30</f>
        <v>0</v>
      </c>
      <c r="I71" s="6">
        <f>'SUPERBABY dievčatá'!I30</f>
        <v>0</v>
      </c>
    </row>
    <row r="72" spans="1:9" s="43" customFormat="1" ht="15.75">
      <c r="A72" s="6">
        <f>'SUPERBABY dievčatá'!A31</f>
        <v>30</v>
      </c>
      <c r="B72" s="135">
        <f>'SUPERBABY dievčatá'!B31</f>
        <v>0</v>
      </c>
      <c r="C72" s="6">
        <f>'SUPERBABY dievčatá'!C31</f>
        <v>0</v>
      </c>
      <c r="D72" s="6">
        <f>'SUPERBABY dievčatá'!D31</f>
        <v>0</v>
      </c>
      <c r="E72" s="6">
        <f>'SUPERBABY dievčatá'!E31</f>
        <v>0</v>
      </c>
      <c r="F72" s="71">
        <f>'SUPERBABY dievčatá'!F31</f>
        <v>0</v>
      </c>
      <c r="G72" s="71">
        <f>'SUPERBABY dievčatá'!G31</f>
        <v>0</v>
      </c>
      <c r="H72" s="141">
        <f>'SUPERBABY dievčatá'!H31</f>
        <v>0</v>
      </c>
      <c r="I72" s="6">
        <f>'SUPERBABY dievčatá'!I31</f>
        <v>0</v>
      </c>
    </row>
    <row r="73" spans="1:9" s="42" customFormat="1" ht="15.75">
      <c r="A73" s="6">
        <f>'SUPERBABY dievčatá'!A32</f>
        <v>31</v>
      </c>
      <c r="B73" s="135">
        <f>'SUPERBABY dievčatá'!B32</f>
        <v>0</v>
      </c>
      <c r="C73" s="6">
        <f>'SUPERBABY dievčatá'!C32</f>
        <v>0</v>
      </c>
      <c r="D73" s="6">
        <f>'SUPERBABY dievčatá'!D32</f>
        <v>0</v>
      </c>
      <c r="E73" s="6">
        <f>'SUPERBABY dievčatá'!E32</f>
        <v>0</v>
      </c>
      <c r="F73" s="71">
        <f>'SUPERBABY dievčatá'!F32</f>
        <v>0</v>
      </c>
      <c r="G73" s="71">
        <f>'SUPERBABY dievčatá'!G32</f>
        <v>0</v>
      </c>
      <c r="H73" s="141">
        <f>'SUPERBABY dievčatá'!H32</f>
        <v>0</v>
      </c>
      <c r="I73" s="6">
        <f>'SUPERBABY dievčatá'!I32</f>
        <v>0</v>
      </c>
    </row>
    <row r="74" spans="1:9" s="42" customFormat="1" ht="15.75">
      <c r="A74" s="6">
        <f>'SUPERBABY dievčatá'!A33</f>
        <v>32</v>
      </c>
      <c r="B74" s="135">
        <f>'SUPERBABY dievčatá'!B33</f>
        <v>0</v>
      </c>
      <c r="C74" s="6">
        <f>'SUPERBABY dievčatá'!C33</f>
        <v>0</v>
      </c>
      <c r="D74" s="6">
        <f>'SUPERBABY dievčatá'!D33</f>
        <v>0</v>
      </c>
      <c r="E74" s="6">
        <f>'SUPERBABY dievčatá'!E33</f>
        <v>0</v>
      </c>
      <c r="F74" s="71">
        <f>'SUPERBABY dievčatá'!F33</f>
        <v>0</v>
      </c>
      <c r="G74" s="71">
        <f>'SUPERBABY dievčatá'!G33</f>
        <v>0</v>
      </c>
      <c r="H74" s="141">
        <f>'SUPERBABY dievčatá'!H33</f>
        <v>0</v>
      </c>
      <c r="I74" s="6">
        <f>'SUPERBABY dievčatá'!I33</f>
        <v>0</v>
      </c>
    </row>
    <row r="75" spans="1:9" s="42" customFormat="1" ht="15.75">
      <c r="A75" s="6">
        <f>'SUPERBABY dievčatá'!A34</f>
        <v>33</v>
      </c>
      <c r="B75" s="135">
        <f>'SUPERBABY dievčatá'!B34</f>
        <v>0</v>
      </c>
      <c r="C75" s="6">
        <f>'SUPERBABY dievčatá'!C34</f>
        <v>0</v>
      </c>
      <c r="D75" s="6">
        <f>'SUPERBABY dievčatá'!D34</f>
        <v>0</v>
      </c>
      <c r="E75" s="6">
        <f>'SUPERBABY dievčatá'!E34</f>
        <v>0</v>
      </c>
      <c r="F75" s="71">
        <f>'SUPERBABY dievčatá'!F34</f>
        <v>0</v>
      </c>
      <c r="G75" s="71">
        <f>'SUPERBABY dievčatá'!G34</f>
        <v>0</v>
      </c>
      <c r="H75" s="141">
        <f>'SUPERBABY dievčatá'!H34</f>
        <v>0</v>
      </c>
      <c r="I75" s="6">
        <f>'SUPERBABY dievčatá'!I34</f>
        <v>0</v>
      </c>
    </row>
    <row r="76" spans="1:9" s="42" customFormat="1" ht="15.75">
      <c r="A76" s="6">
        <f>'SUPERBABY dievčatá'!A35</f>
        <v>34</v>
      </c>
      <c r="B76" s="135">
        <f>'SUPERBABY dievčatá'!B35</f>
        <v>0</v>
      </c>
      <c r="C76" s="6">
        <f>'SUPERBABY dievčatá'!C35</f>
        <v>0</v>
      </c>
      <c r="D76" s="6">
        <f>'SUPERBABY dievčatá'!D35</f>
        <v>0</v>
      </c>
      <c r="E76" s="6">
        <f>'SUPERBABY dievčatá'!E35</f>
        <v>0</v>
      </c>
      <c r="F76" s="71">
        <f>'SUPERBABY dievčatá'!F35</f>
        <v>0</v>
      </c>
      <c r="G76" s="71">
        <f>'SUPERBABY dievčatá'!G35</f>
        <v>0</v>
      </c>
      <c r="H76" s="141">
        <f>'SUPERBABY dievčatá'!H35</f>
        <v>0</v>
      </c>
      <c r="I76" s="6">
        <f>'SUPERBABY dievčatá'!I35</f>
        <v>0</v>
      </c>
    </row>
    <row r="77" spans="1:9" s="42" customFormat="1" ht="15.75">
      <c r="A77" s="6">
        <f>'SUPERBABY dievčatá'!A36</f>
        <v>35</v>
      </c>
      <c r="B77" s="135">
        <f>'SUPERBABY dievčatá'!B36</f>
        <v>0</v>
      </c>
      <c r="C77" s="6">
        <f>'SUPERBABY dievčatá'!C36</f>
        <v>0</v>
      </c>
      <c r="D77" s="6">
        <f>'SUPERBABY dievčatá'!D36</f>
        <v>0</v>
      </c>
      <c r="E77" s="6">
        <f>'SUPERBABY dievčatá'!E36</f>
        <v>0</v>
      </c>
      <c r="F77" s="71">
        <f>'SUPERBABY dievčatá'!F36</f>
        <v>0</v>
      </c>
      <c r="G77" s="71">
        <f>'SUPERBABY dievčatá'!G36</f>
        <v>0</v>
      </c>
      <c r="H77" s="141">
        <f>'SUPERBABY dievčatá'!H36</f>
        <v>0</v>
      </c>
      <c r="I77" s="6">
        <f>'SUPERBABY dievčatá'!I36</f>
        <v>0</v>
      </c>
    </row>
    <row r="78" spans="1:9" s="42" customFormat="1" ht="15.75">
      <c r="A78" s="6">
        <f>'SUPERBABY dievčatá'!A37</f>
        <v>35</v>
      </c>
      <c r="B78" s="135">
        <f>'SUPERBABY dievčatá'!B37</f>
        <v>0</v>
      </c>
      <c r="C78" s="6">
        <f>'SUPERBABY dievčatá'!C37</f>
        <v>0</v>
      </c>
      <c r="D78" s="6">
        <f>'SUPERBABY dievčatá'!D37</f>
        <v>0</v>
      </c>
      <c r="E78" s="6">
        <f>'SUPERBABY dievčatá'!E37</f>
        <v>0</v>
      </c>
      <c r="F78" s="71">
        <f>'SUPERBABY dievčatá'!F37</f>
        <v>0</v>
      </c>
      <c r="G78" s="71">
        <f>'SUPERBABY dievčatá'!G37</f>
        <v>0</v>
      </c>
      <c r="H78" s="141">
        <f>'SUPERBABY dievčatá'!H37</f>
        <v>0</v>
      </c>
      <c r="I78" s="6">
        <f>'SUPERBABY dievčatá'!I37</f>
        <v>0</v>
      </c>
    </row>
    <row r="79" spans="1:9" s="42" customFormat="1" ht="15.75">
      <c r="A79" s="6">
        <f>'SUPERBABY dievčatá'!A38</f>
        <v>35</v>
      </c>
      <c r="B79" s="135">
        <f>'SUPERBABY dievčatá'!B38</f>
        <v>0</v>
      </c>
      <c r="C79" s="6">
        <f>'SUPERBABY dievčatá'!C38</f>
        <v>0</v>
      </c>
      <c r="D79" s="6">
        <f>'SUPERBABY dievčatá'!D38</f>
        <v>0</v>
      </c>
      <c r="E79" s="6">
        <f>'SUPERBABY dievčatá'!E38</f>
        <v>0</v>
      </c>
      <c r="F79" s="71">
        <f>'SUPERBABY dievčatá'!F38</f>
        <v>0</v>
      </c>
      <c r="G79" s="71">
        <f>'SUPERBABY dievčatá'!G38</f>
        <v>0</v>
      </c>
      <c r="H79" s="141">
        <f>'SUPERBABY dievčatá'!H38</f>
        <v>0</v>
      </c>
      <c r="I79" s="6">
        <f>'SUPERBABY dievčatá'!I38</f>
        <v>0</v>
      </c>
    </row>
    <row r="80" spans="1:9" s="42" customFormat="1" ht="15.75">
      <c r="A80" s="6">
        <f>'SUPERBABY dievčatá'!A39</f>
        <v>35</v>
      </c>
      <c r="B80" s="135">
        <f>'SUPERBABY dievčatá'!B39</f>
        <v>0</v>
      </c>
      <c r="C80" s="6">
        <f>'SUPERBABY dievčatá'!C39</f>
        <v>0</v>
      </c>
      <c r="D80" s="6">
        <f>'SUPERBABY dievčatá'!D39</f>
        <v>0</v>
      </c>
      <c r="E80" s="6">
        <f>'SUPERBABY dievčatá'!E39</f>
        <v>0</v>
      </c>
      <c r="F80" s="71">
        <f>'SUPERBABY dievčatá'!F39</f>
        <v>0</v>
      </c>
      <c r="G80" s="71">
        <f>'SUPERBABY dievčatá'!G39</f>
        <v>0</v>
      </c>
      <c r="H80" s="141">
        <f>'SUPERBABY dievčatá'!H39</f>
        <v>0</v>
      </c>
      <c r="I80" s="6">
        <f>'SUPERBABY dievčatá'!I39</f>
        <v>0</v>
      </c>
    </row>
    <row r="81" spans="1:9" s="42" customFormat="1" ht="15.75">
      <c r="A81" s="6">
        <f>'SUPERBABY dievčatá'!A40</f>
        <v>35</v>
      </c>
      <c r="B81" s="135">
        <f>'SUPERBABY dievčatá'!B40</f>
        <v>0</v>
      </c>
      <c r="C81" s="6">
        <f>'SUPERBABY dievčatá'!C40</f>
        <v>0</v>
      </c>
      <c r="D81" s="6">
        <f>'SUPERBABY dievčatá'!D40</f>
        <v>0</v>
      </c>
      <c r="E81" s="6">
        <f>'SUPERBABY dievčatá'!E40</f>
        <v>0</v>
      </c>
      <c r="F81" s="71">
        <f>'SUPERBABY dievčatá'!F40</f>
        <v>0</v>
      </c>
      <c r="G81" s="71">
        <f>'SUPERBABY dievčatá'!G40</f>
        <v>0</v>
      </c>
      <c r="H81" s="141">
        <f>'SUPERBABY dievčatá'!H40</f>
        <v>0</v>
      </c>
      <c r="I81" s="6">
        <f>'SUPERBABY dievčatá'!I40</f>
        <v>0</v>
      </c>
    </row>
    <row r="82" spans="1:9" s="42" customFormat="1" ht="15.75">
      <c r="A82" s="6">
        <f>'SUPERBABY dievčatá'!A41</f>
        <v>35</v>
      </c>
      <c r="B82" s="135">
        <f>'SUPERBABY dievčatá'!B41</f>
        <v>0</v>
      </c>
      <c r="C82" s="6">
        <f>'SUPERBABY dievčatá'!C41</f>
        <v>0</v>
      </c>
      <c r="D82" s="6">
        <f>'SUPERBABY dievčatá'!D41</f>
        <v>0</v>
      </c>
      <c r="E82" s="6">
        <f>'SUPERBABY dievčatá'!E41</f>
        <v>0</v>
      </c>
      <c r="F82" s="71">
        <f>'SUPERBABY dievčatá'!F41</f>
        <v>0</v>
      </c>
      <c r="G82" s="71">
        <f>'SUPERBABY dievčatá'!G41</f>
        <v>0</v>
      </c>
      <c r="H82" s="141">
        <f>'SUPERBABY dievčatá'!H41</f>
        <v>0</v>
      </c>
      <c r="I82" s="6">
        <f>'SUPERBABY dievčatá'!I41</f>
        <v>0</v>
      </c>
    </row>
    <row r="83" spans="1:9" s="42" customFormat="1" ht="12">
      <c r="A83" s="44"/>
      <c r="B83" s="45"/>
      <c r="C83" s="46"/>
      <c r="D83" s="47"/>
      <c r="E83" s="46"/>
      <c r="F83" s="82"/>
      <c r="G83" s="83"/>
      <c r="H83" s="83"/>
      <c r="I83" s="48"/>
    </row>
    <row r="84" spans="1:7" ht="15.75">
      <c r="A84" s="32" t="s">
        <v>0</v>
      </c>
      <c r="B84" s="33"/>
      <c r="C84" s="34" t="s">
        <v>227</v>
      </c>
      <c r="D84" s="33"/>
      <c r="E84" s="35"/>
      <c r="F84" s="76" t="s">
        <v>48</v>
      </c>
      <c r="G84" s="77"/>
    </row>
    <row r="85" spans="1:9" s="42" customFormat="1" ht="15.75">
      <c r="A85" s="38" t="s">
        <v>1</v>
      </c>
      <c r="B85" s="38" t="s">
        <v>2</v>
      </c>
      <c r="C85" s="39" t="s">
        <v>3</v>
      </c>
      <c r="D85" s="40" t="s">
        <v>4</v>
      </c>
      <c r="E85" s="39" t="s">
        <v>5</v>
      </c>
      <c r="F85" s="78" t="s">
        <v>14</v>
      </c>
      <c r="G85" s="79" t="s">
        <v>15</v>
      </c>
      <c r="H85" s="84" t="s">
        <v>43</v>
      </c>
      <c r="I85" s="49" t="s">
        <v>44</v>
      </c>
    </row>
    <row r="86" spans="1:9" s="42" customFormat="1" ht="15.75">
      <c r="A86" s="6" t="str">
        <f>'SUPERBABY chlapci'!A2</f>
        <v>1</v>
      </c>
      <c r="B86" s="135" t="str">
        <f>'SUPERBABY chlapci'!B2</f>
        <v>72</v>
      </c>
      <c r="C86" s="6" t="str">
        <f>'SUPERBABY chlapci'!C2</f>
        <v>Palič Daniel</v>
      </c>
      <c r="D86" s="6">
        <f>'SUPERBABY chlapci'!D2</f>
        <v>2006</v>
      </c>
      <c r="E86" s="6" t="str">
        <f>'SUPERBABY chlapci'!E2</f>
        <v>ASC</v>
      </c>
      <c r="F86" s="71">
        <f>'SUPERBABY chlapci'!F2</f>
        <v>0.0001810185185185185</v>
      </c>
      <c r="G86" s="71">
        <f>'SUPERBABY chlapci'!G2</f>
        <v>0.0001798611111111111</v>
      </c>
      <c r="H86" s="141">
        <f>'SUPERBABY chlapci'!H2</f>
        <v>0.0001798611111111111</v>
      </c>
      <c r="I86" s="6">
        <f>'SUPERBABY chlapci'!I2</f>
        <v>7</v>
      </c>
    </row>
    <row r="87" spans="1:9" s="42" customFormat="1" ht="15.75">
      <c r="A87" s="6" t="str">
        <f>'SUPERBABY chlapci'!A3</f>
        <v>2</v>
      </c>
      <c r="B87" s="135" t="str">
        <f>'SUPERBABY chlapci'!B3</f>
        <v>71</v>
      </c>
      <c r="C87" s="6" t="str">
        <f>'SUPERBABY chlapci'!C3</f>
        <v>Balaško Šimon</v>
      </c>
      <c r="D87" s="6">
        <f>'SUPERBABY chlapci'!D3</f>
        <v>2006</v>
      </c>
      <c r="E87" s="6" t="str">
        <f>'SUPERBABY chlapci'!E3</f>
        <v>LK BABA</v>
      </c>
      <c r="F87" s="71">
        <f>'SUPERBABY chlapci'!F3</f>
        <v>0.00019039351851851853</v>
      </c>
      <c r="G87" s="71">
        <f>'SUPERBABY chlapci'!G3</f>
        <v>0.00018622685185185184</v>
      </c>
      <c r="H87" s="141">
        <f>'SUPERBABY chlapci'!H3</f>
        <v>0.00018622685185185184</v>
      </c>
      <c r="I87" s="6">
        <f>'SUPERBABY chlapci'!I3</f>
        <v>5</v>
      </c>
    </row>
    <row r="88" spans="1:9" s="42" customFormat="1" ht="15.75">
      <c r="A88" s="6" t="str">
        <f>'SUPERBABY chlapci'!A4</f>
        <v>3</v>
      </c>
      <c r="B88" s="135" t="str">
        <f>'SUPERBABY chlapci'!B4</f>
        <v>74</v>
      </c>
      <c r="C88" s="6" t="str">
        <f>'SUPERBABY chlapci'!C4</f>
        <v>Lauko Matúš</v>
      </c>
      <c r="D88" s="6">
        <f>'SUPERBABY chlapci'!D4</f>
        <v>2006</v>
      </c>
      <c r="E88" s="6" t="str">
        <f>'SUPERBABY chlapci'!E4</f>
        <v>LK BABA</v>
      </c>
      <c r="F88" s="71">
        <f>'SUPERBABY chlapci'!F4</f>
        <v>0.00020763888888888893</v>
      </c>
      <c r="G88" s="71">
        <f>'SUPERBABY chlapci'!G4</f>
        <v>0.00019849537037037036</v>
      </c>
      <c r="H88" s="141">
        <f>'SUPERBABY chlapci'!H4</f>
        <v>0.00019849537037037036</v>
      </c>
      <c r="I88" s="6">
        <f>'SUPERBABY chlapci'!I4</f>
        <v>4</v>
      </c>
    </row>
    <row r="89" spans="1:9" s="42" customFormat="1" ht="15.75">
      <c r="A89" s="6" t="str">
        <f>'SUPERBABY chlapci'!A5</f>
        <v>4</v>
      </c>
      <c r="B89" s="135" t="str">
        <f>'SUPERBABY chlapci'!B5</f>
        <v>96</v>
      </c>
      <c r="C89" s="6" t="str">
        <f>'SUPERBABY chlapci'!C5</f>
        <v>Janovický Bruno</v>
      </c>
      <c r="D89" s="6">
        <f>'SUPERBABY chlapci'!D5</f>
        <v>2006</v>
      </c>
      <c r="E89" s="6" t="str">
        <f>'SUPERBABY chlapci'!E5</f>
        <v>LK BABA</v>
      </c>
      <c r="F89" s="71">
        <f>'SUPERBABY chlapci'!F5</f>
        <v>0.00020462962962962967</v>
      </c>
      <c r="G89" s="71">
        <f>'SUPERBABY chlapci'!G5</f>
        <v>0.00020104166666666667</v>
      </c>
      <c r="H89" s="141">
        <f>'SUPERBABY chlapci'!H5</f>
        <v>0.00020104166666666667</v>
      </c>
      <c r="I89" s="6">
        <f>'SUPERBABY chlapci'!I5</f>
        <v>3</v>
      </c>
    </row>
    <row r="90" spans="1:9" s="42" customFormat="1" ht="15.75">
      <c r="A90" s="6" t="str">
        <f>'SUPERBABY chlapci'!A6</f>
        <v>5</v>
      </c>
      <c r="B90" s="135" t="str">
        <f>'SUPERBABY chlapci'!B6</f>
        <v>75</v>
      </c>
      <c r="C90" s="6" t="str">
        <f>'SUPERBABY chlapci'!C6</f>
        <v>Válek  Tomáš</v>
      </c>
      <c r="D90" s="6">
        <f>'SUPERBABY chlapci'!D6</f>
        <v>2006</v>
      </c>
      <c r="E90" s="6" t="str">
        <f>'SUPERBABY chlapci'!E6</f>
        <v>ASC</v>
      </c>
      <c r="F90" s="71">
        <f>'SUPERBABY chlapci'!F6</f>
        <v>0.00020833333333333335</v>
      </c>
      <c r="G90" s="71">
        <f>'SUPERBABY chlapci'!G6</f>
        <v>0.00020312500000000004</v>
      </c>
      <c r="H90" s="141">
        <f>'SUPERBABY chlapci'!H6</f>
        <v>0.00020312500000000004</v>
      </c>
      <c r="I90" s="6">
        <f>'SUPERBABY chlapci'!I6</f>
        <v>2</v>
      </c>
    </row>
    <row r="91" spans="1:9" s="42" customFormat="1" ht="15.75">
      <c r="A91" s="6" t="str">
        <f>'SUPERBABY chlapci'!A7</f>
        <v>6</v>
      </c>
      <c r="B91" s="135" t="str">
        <f>'SUPERBABY chlapci'!B7</f>
        <v>77</v>
      </c>
      <c r="C91" s="6" t="str">
        <f>'SUPERBABY chlapci'!C7</f>
        <v>Richard Haberern</v>
      </c>
      <c r="D91" s="6">
        <f>'SUPERBABY chlapci'!D7</f>
        <v>2006</v>
      </c>
      <c r="E91" s="6" t="str">
        <f>'SUPERBABY chlapci'!E7</f>
        <v>Karpaty</v>
      </c>
      <c r="F91" s="71">
        <f>'SUPERBABY chlapci'!F7</f>
        <v>0.00020335648148148147</v>
      </c>
      <c r="G91" s="71">
        <f>'SUPERBABY chlapci'!G7</f>
        <v>0.00020358796296296295</v>
      </c>
      <c r="H91" s="141">
        <f>'SUPERBABY chlapci'!H7</f>
        <v>0.00020335648148148147</v>
      </c>
      <c r="I91" s="6">
        <f>'SUPERBABY chlapci'!I7</f>
        <v>1</v>
      </c>
    </row>
    <row r="92" spans="1:9" s="42" customFormat="1" ht="15.75">
      <c r="A92" s="6" t="str">
        <f>'SUPERBABY chlapci'!A8</f>
        <v>7</v>
      </c>
      <c r="B92" s="135" t="str">
        <f>'SUPERBABY chlapci'!B8</f>
        <v>79</v>
      </c>
      <c r="C92" s="6" t="str">
        <f>'SUPERBABY chlapci'!C8</f>
        <v>Lejtrich Hugo</v>
      </c>
      <c r="D92" s="6">
        <f>'SUPERBABY chlapci'!D8</f>
        <v>2006</v>
      </c>
      <c r="E92" s="6" t="str">
        <f>'SUPERBABY chlapci'!E8</f>
        <v>ASC</v>
      </c>
      <c r="F92" s="71">
        <f>'SUPERBABY chlapci'!F8</f>
        <v>0.000224537037037037</v>
      </c>
      <c r="G92" s="71">
        <f>'SUPERBABY chlapci'!G8</f>
        <v>0.00022256944444444443</v>
      </c>
      <c r="H92" s="141">
        <f>'SUPERBABY chlapci'!H8</f>
        <v>0.00022256944444444443</v>
      </c>
      <c r="I92" s="6">
        <f>'SUPERBABY chlapci'!I8</f>
        <v>0</v>
      </c>
    </row>
    <row r="93" spans="1:9" s="42" customFormat="1" ht="15.75">
      <c r="A93" s="6" t="str">
        <f>'SUPERBABY chlapci'!A9</f>
        <v>8</v>
      </c>
      <c r="B93" s="135" t="str">
        <f>'SUPERBABY chlapci'!B9</f>
        <v>91</v>
      </c>
      <c r="C93" s="6" t="str">
        <f>'SUPERBABY chlapci'!C9</f>
        <v>Hrtánek Ondrej</v>
      </c>
      <c r="D93" s="6">
        <f>'SUPERBABY chlapci'!D9</f>
        <v>2008</v>
      </c>
      <c r="E93" s="6" t="str">
        <f>'SUPERBABY chlapci'!E9</f>
        <v>VICTORY</v>
      </c>
      <c r="F93" s="71">
        <f>'SUPERBABY chlapci'!F9</f>
        <v>0.00023148148148148146</v>
      </c>
      <c r="G93" s="71">
        <f>'SUPERBABY chlapci'!G9</f>
        <v>0.00022719907407407408</v>
      </c>
      <c r="H93" s="141">
        <f>'SUPERBABY chlapci'!H9</f>
        <v>0.00022719907407407408</v>
      </c>
      <c r="I93" s="6">
        <f>'SUPERBABY chlapci'!I9</f>
        <v>0</v>
      </c>
    </row>
    <row r="94" spans="1:9" s="42" customFormat="1" ht="15.75">
      <c r="A94" s="6" t="str">
        <f>'SUPERBABY chlapci'!A10</f>
        <v>9</v>
      </c>
      <c r="B94" s="135" t="str">
        <f>'SUPERBABY chlapci'!B10</f>
        <v>88</v>
      </c>
      <c r="C94" s="6" t="str">
        <f>'SUPERBABY chlapci'!C10</f>
        <v>Boris Ducko</v>
      </c>
      <c r="D94" s="6">
        <f>'SUPERBABY chlapci'!D10</f>
        <v>2008</v>
      </c>
      <c r="E94" s="6" t="str">
        <f>'SUPERBABY chlapci'!E10</f>
        <v>Lokomotiva</v>
      </c>
      <c r="F94" s="71">
        <f>'SUPERBABY chlapci'!F10</f>
        <v>0.0002796296296296296</v>
      </c>
      <c r="G94" s="71">
        <f>'SUPERBABY chlapci'!G10</f>
        <v>0.00023020833333333335</v>
      </c>
      <c r="H94" s="141">
        <f>'SUPERBABY chlapci'!H10</f>
        <v>0.00023020833333333335</v>
      </c>
      <c r="I94" s="6">
        <f>'SUPERBABY chlapci'!I10</f>
        <v>0</v>
      </c>
    </row>
    <row r="95" spans="1:9" s="42" customFormat="1" ht="15.75">
      <c r="A95" s="6" t="str">
        <f>'SUPERBABY chlapci'!A11</f>
        <v>10</v>
      </c>
      <c r="B95" s="135" t="str">
        <f>'SUPERBABY chlapci'!B11</f>
        <v>86</v>
      </c>
      <c r="C95" s="6" t="str">
        <f>'SUPERBABY chlapci'!C11</f>
        <v>Surotchak Jonáš</v>
      </c>
      <c r="D95" s="6">
        <f>'SUPERBABY chlapci'!D11</f>
        <v>2007</v>
      </c>
      <c r="E95" s="6" t="str">
        <f>'SUPERBABY chlapci'!E11</f>
        <v>ASC</v>
      </c>
      <c r="F95" s="71">
        <f>'SUPERBABY chlapci'!F11</f>
        <v>0.0002508101851851852</v>
      </c>
      <c r="G95" s="71">
        <f>'SUPERBABY chlapci'!G11</f>
        <v>0.00024224537037037034</v>
      </c>
      <c r="H95" s="141">
        <f>'SUPERBABY chlapci'!H11</f>
        <v>0.00024224537037037034</v>
      </c>
      <c r="I95" s="6">
        <f>'SUPERBABY chlapci'!I11</f>
        <v>0</v>
      </c>
    </row>
    <row r="96" spans="1:9" s="42" customFormat="1" ht="15.75">
      <c r="A96" s="6" t="str">
        <f>'SUPERBABY chlapci'!A12</f>
        <v>11</v>
      </c>
      <c r="B96" s="135" t="str">
        <f>'SUPERBABY chlapci'!B12</f>
        <v>97</v>
      </c>
      <c r="C96" s="6" t="str">
        <f>'SUPERBABY chlapci'!C12</f>
        <v>Valentovič Mišo</v>
      </c>
      <c r="D96" s="6">
        <f>'SUPERBABY chlapci'!D12</f>
        <v>2008</v>
      </c>
      <c r="E96" s="6" t="str">
        <f>'SUPERBABY chlapci'!E12</f>
        <v>VICTORY</v>
      </c>
      <c r="F96" s="71">
        <f>'SUPERBABY chlapci'!F12</f>
        <v>0.00024293981481481484</v>
      </c>
      <c r="G96" s="71">
        <f>'SUPERBABY chlapci'!G12</f>
        <v>0.0003232638888888889</v>
      </c>
      <c r="H96" s="141">
        <f>'SUPERBABY chlapci'!H12</f>
        <v>0.00024293981481481484</v>
      </c>
      <c r="I96" s="6">
        <f>'SUPERBABY chlapci'!I12</f>
        <v>0</v>
      </c>
    </row>
    <row r="97" spans="1:9" s="42" customFormat="1" ht="15.75">
      <c r="A97" s="6" t="str">
        <f>'SUPERBABY chlapci'!A13</f>
        <v>12</v>
      </c>
      <c r="B97" s="135" t="str">
        <f>'SUPERBABY chlapci'!B13</f>
        <v>93</v>
      </c>
      <c r="C97" s="6" t="str">
        <f>'SUPERBABY chlapci'!C13</f>
        <v>Marek Simon</v>
      </c>
      <c r="D97" s="6">
        <f>'SUPERBABY chlapci'!D13</f>
        <v>2008</v>
      </c>
      <c r="E97" s="6" t="str">
        <f>'SUPERBABY chlapci'!E13</f>
        <v>VICTORY</v>
      </c>
      <c r="F97" s="71">
        <f>'SUPERBABY chlapci'!F13</f>
        <v>0.00024687499999999997</v>
      </c>
      <c r="G97" s="71">
        <f>'SUPERBABY chlapci'!G13</f>
        <v>0.0002637731481481481</v>
      </c>
      <c r="H97" s="141">
        <f>'SUPERBABY chlapci'!H13</f>
        <v>0.00024687499999999997</v>
      </c>
      <c r="I97" s="6">
        <f>'SUPERBABY chlapci'!I13</f>
        <v>0</v>
      </c>
    </row>
    <row r="98" spans="1:9" s="42" customFormat="1" ht="15.75">
      <c r="A98" s="6" t="str">
        <f>'SUPERBABY chlapci'!A14</f>
        <v>13</v>
      </c>
      <c r="B98" s="135" t="str">
        <f>'SUPERBABY chlapci'!B14</f>
        <v>94</v>
      </c>
      <c r="C98" s="6" t="str">
        <f>'SUPERBABY chlapci'!C14</f>
        <v>Širica Tobias</v>
      </c>
      <c r="D98" s="6">
        <f>'SUPERBABY chlapci'!D14</f>
        <v>2008</v>
      </c>
      <c r="E98" s="6" t="str">
        <f>'SUPERBABY chlapci'!E14</f>
        <v>nereg.</v>
      </c>
      <c r="F98" s="71">
        <f>'SUPERBABY chlapci'!F14</f>
        <v>0.0002549768518518519</v>
      </c>
      <c r="G98" s="71">
        <f>'SUPERBABY chlapci'!G14</f>
        <v>0</v>
      </c>
      <c r="H98" s="141">
        <f>'SUPERBABY chlapci'!H14</f>
        <v>0.0002549768518518519</v>
      </c>
      <c r="I98" s="6">
        <f>'SUPERBABY chlapci'!I14</f>
        <v>0</v>
      </c>
    </row>
    <row r="99" spans="1:9" s="42" customFormat="1" ht="15.75">
      <c r="A99" s="6" t="str">
        <f>'SUPERBABY chlapci'!A15</f>
        <v>14</v>
      </c>
      <c r="B99" s="135" t="str">
        <f>'SUPERBABY chlapci'!B15</f>
        <v>99</v>
      </c>
      <c r="C99" s="6">
        <f>'SUPERBABY chlapci'!C15</f>
        <v>0</v>
      </c>
      <c r="D99" s="6">
        <f>'SUPERBABY chlapci'!D15</f>
        <v>0</v>
      </c>
      <c r="E99" s="6">
        <f>'SUPERBABY chlapci'!E15</f>
        <v>0</v>
      </c>
      <c r="F99" s="71">
        <f>'SUPERBABY chlapci'!F15</f>
        <v>0</v>
      </c>
      <c r="G99" s="71">
        <f>'SUPERBABY chlapci'!G15</f>
        <v>0</v>
      </c>
      <c r="H99" s="141">
        <f>'SUPERBABY chlapci'!H15</f>
        <v>0</v>
      </c>
      <c r="I99" s="6">
        <f>'SUPERBABY chlapci'!I15</f>
        <v>0</v>
      </c>
    </row>
    <row r="100" spans="1:9" s="42" customFormat="1" ht="15.75">
      <c r="A100" s="6" t="str">
        <f>'SUPERBABY chlapci'!A16</f>
        <v>15</v>
      </c>
      <c r="B100" s="135" t="str">
        <f>'SUPERBABY chlapci'!B16</f>
        <v>100</v>
      </c>
      <c r="C100" s="6">
        <f>'SUPERBABY chlapci'!C16</f>
        <v>0</v>
      </c>
      <c r="D100" s="6">
        <f>'SUPERBABY chlapci'!D16</f>
        <v>0</v>
      </c>
      <c r="E100" s="6">
        <f>'SUPERBABY chlapci'!E16</f>
        <v>0</v>
      </c>
      <c r="F100" s="71">
        <f>'SUPERBABY chlapci'!F16</f>
        <v>0</v>
      </c>
      <c r="G100" s="71">
        <f>'SUPERBABY chlapci'!G16</f>
        <v>0</v>
      </c>
      <c r="H100" s="141">
        <f>'SUPERBABY chlapci'!H16</f>
        <v>0</v>
      </c>
      <c r="I100" s="6">
        <f>'SUPERBABY chlapci'!I16</f>
        <v>0</v>
      </c>
    </row>
    <row r="101" spans="1:9" s="42" customFormat="1" ht="15.75">
      <c r="A101" s="6" t="str">
        <f>'SUPERBABY chlapci'!A17</f>
        <v>16</v>
      </c>
      <c r="B101" s="135">
        <f>'SUPERBABY chlapci'!B17</f>
        <v>0</v>
      </c>
      <c r="C101" s="6">
        <f>'SUPERBABY chlapci'!C17</f>
        <v>0</v>
      </c>
      <c r="D101" s="6">
        <f>'SUPERBABY chlapci'!D17</f>
        <v>0</v>
      </c>
      <c r="E101" s="6">
        <f>'SUPERBABY chlapci'!E17</f>
        <v>0</v>
      </c>
      <c r="F101" s="71">
        <f>'SUPERBABY chlapci'!F17</f>
        <v>0</v>
      </c>
      <c r="G101" s="71">
        <f>'SUPERBABY chlapci'!G17</f>
        <v>0</v>
      </c>
      <c r="H101" s="141">
        <f>'SUPERBABY chlapci'!H17</f>
        <v>0</v>
      </c>
      <c r="I101" s="6">
        <f>'SUPERBABY chlapci'!I17</f>
        <v>0</v>
      </c>
    </row>
    <row r="102" spans="1:9" s="42" customFormat="1" ht="15.75">
      <c r="A102" s="6" t="str">
        <f>'SUPERBABY chlapci'!A18</f>
        <v>17</v>
      </c>
      <c r="B102" s="135">
        <f>'SUPERBABY chlapci'!B18</f>
        <v>0</v>
      </c>
      <c r="C102" s="6">
        <f>'SUPERBABY chlapci'!C18</f>
        <v>0</v>
      </c>
      <c r="D102" s="6">
        <f>'SUPERBABY chlapci'!D18</f>
        <v>0</v>
      </c>
      <c r="E102" s="6">
        <f>'SUPERBABY chlapci'!E18</f>
        <v>0</v>
      </c>
      <c r="F102" s="71">
        <f>'SUPERBABY chlapci'!F18</f>
        <v>0</v>
      </c>
      <c r="G102" s="71">
        <f>'SUPERBABY chlapci'!G18</f>
        <v>0</v>
      </c>
      <c r="H102" s="141">
        <f>'SUPERBABY chlapci'!H18</f>
        <v>0</v>
      </c>
      <c r="I102" s="6">
        <f>'SUPERBABY chlapci'!I18</f>
        <v>0</v>
      </c>
    </row>
    <row r="103" spans="1:9" s="42" customFormat="1" ht="15.75">
      <c r="A103" s="6" t="str">
        <f>'SUPERBABY chlapci'!A19</f>
        <v>18</v>
      </c>
      <c r="B103" s="135">
        <f>'SUPERBABY chlapci'!B19</f>
        <v>0</v>
      </c>
      <c r="C103" s="6">
        <f>'SUPERBABY chlapci'!C19</f>
        <v>0</v>
      </c>
      <c r="D103" s="6">
        <f>'SUPERBABY chlapci'!D19</f>
        <v>0</v>
      </c>
      <c r="E103" s="6">
        <f>'SUPERBABY chlapci'!E19</f>
        <v>0</v>
      </c>
      <c r="F103" s="71">
        <f>'SUPERBABY chlapci'!F19</f>
        <v>0</v>
      </c>
      <c r="G103" s="71">
        <f>'SUPERBABY chlapci'!G19</f>
        <v>0</v>
      </c>
      <c r="H103" s="141">
        <f>'SUPERBABY chlapci'!H19</f>
        <v>0</v>
      </c>
      <c r="I103" s="6">
        <f>'SUPERBABY chlapci'!I19</f>
        <v>0</v>
      </c>
    </row>
    <row r="104" spans="1:9" s="42" customFormat="1" ht="15.75">
      <c r="A104" s="6" t="str">
        <f>'SUPERBABY chlapci'!A20</f>
        <v>19</v>
      </c>
      <c r="B104" s="135">
        <f>'SUPERBABY chlapci'!B20</f>
        <v>0</v>
      </c>
      <c r="C104" s="6">
        <f>'SUPERBABY chlapci'!C20</f>
        <v>0</v>
      </c>
      <c r="D104" s="6">
        <f>'SUPERBABY chlapci'!D20</f>
        <v>0</v>
      </c>
      <c r="E104" s="6">
        <f>'SUPERBABY chlapci'!E20</f>
        <v>0</v>
      </c>
      <c r="F104" s="71">
        <f>'SUPERBABY chlapci'!F20</f>
        <v>0</v>
      </c>
      <c r="G104" s="71">
        <f>'SUPERBABY chlapci'!G20</f>
        <v>0</v>
      </c>
      <c r="H104" s="141">
        <f>'SUPERBABY chlapci'!H20</f>
        <v>0</v>
      </c>
      <c r="I104" s="6">
        <f>'SUPERBABY chlapci'!I20</f>
        <v>0</v>
      </c>
    </row>
    <row r="105" spans="1:9" s="42" customFormat="1" ht="15.75">
      <c r="A105" s="6">
        <f>'SUPERBABY chlapci'!A21</f>
        <v>20</v>
      </c>
      <c r="B105" s="135">
        <f>'SUPERBABY chlapci'!B20</f>
        <v>0</v>
      </c>
      <c r="C105" s="6">
        <f>'SUPERBABY chlapci'!C20</f>
        <v>0</v>
      </c>
      <c r="D105" s="6">
        <f>'SUPERBABY chlapci'!D20</f>
        <v>0</v>
      </c>
      <c r="E105" s="6">
        <f>'SUPERBABY chlapci'!E20</f>
        <v>0</v>
      </c>
      <c r="F105" s="71">
        <f>'SUPERBABY chlapci'!F20</f>
        <v>0</v>
      </c>
      <c r="G105" s="71">
        <f>'SUPERBABY chlapci'!G20</f>
        <v>0</v>
      </c>
      <c r="H105" s="141">
        <f>'SUPERBABY chlapci'!H20</f>
        <v>0</v>
      </c>
      <c r="I105" s="6">
        <f>'SUPERBABY chlapci'!I21</f>
        <v>0</v>
      </c>
    </row>
    <row r="106" spans="1:9" s="42" customFormat="1" ht="15.75">
      <c r="A106" s="6">
        <f>'SUPERBABY chlapci'!A22</f>
        <v>21</v>
      </c>
      <c r="B106" s="135">
        <f>'SUPERBABY chlapci'!B21</f>
        <v>0</v>
      </c>
      <c r="C106" s="6">
        <f>'SUPERBABY chlapci'!C21</f>
        <v>0</v>
      </c>
      <c r="D106" s="6">
        <f>'SUPERBABY chlapci'!D21</f>
        <v>0</v>
      </c>
      <c r="E106" s="6">
        <f>'SUPERBABY chlapci'!E21</f>
        <v>0</v>
      </c>
      <c r="F106" s="71">
        <f>'SUPERBABY chlapci'!F21</f>
        <v>0</v>
      </c>
      <c r="G106" s="71">
        <f>'SUPERBABY chlapci'!G21</f>
        <v>0</v>
      </c>
      <c r="H106" s="141">
        <f>'SUPERBABY chlapci'!H21</f>
        <v>0</v>
      </c>
      <c r="I106" s="6">
        <f>'SUPERBABY chlapci'!I22</f>
        <v>0</v>
      </c>
    </row>
    <row r="107" spans="1:9" s="42" customFormat="1" ht="15.75">
      <c r="A107" s="6">
        <f>'SUPERBABY chlapci'!A23</f>
        <v>22</v>
      </c>
      <c r="B107" s="135">
        <f>'SUPERBABY chlapci'!B22</f>
        <v>0</v>
      </c>
      <c r="C107" s="6">
        <f>'SUPERBABY chlapci'!C22</f>
        <v>0</v>
      </c>
      <c r="D107" s="6">
        <f>'SUPERBABY chlapci'!D22</f>
        <v>0</v>
      </c>
      <c r="E107" s="6">
        <f>'SUPERBABY chlapci'!E22</f>
        <v>0</v>
      </c>
      <c r="F107" s="71">
        <f>'SUPERBABY chlapci'!F22</f>
        <v>0</v>
      </c>
      <c r="G107" s="71">
        <f>'SUPERBABY chlapci'!G22</f>
        <v>0</v>
      </c>
      <c r="H107" s="141">
        <f>'SUPERBABY chlapci'!H22</f>
        <v>0</v>
      </c>
      <c r="I107" s="6">
        <f>'SUPERBABY chlapci'!I23</f>
        <v>0</v>
      </c>
    </row>
    <row r="108" spans="1:9" s="42" customFormat="1" ht="15.75">
      <c r="A108" s="6">
        <f>'SUPERBABY chlapci'!A24</f>
        <v>23</v>
      </c>
      <c r="B108" s="135">
        <f>'SUPERBABY chlapci'!B23</f>
        <v>0</v>
      </c>
      <c r="C108" s="6">
        <f>'SUPERBABY chlapci'!C23</f>
        <v>0</v>
      </c>
      <c r="D108" s="6">
        <f>'SUPERBABY chlapci'!D23</f>
        <v>0</v>
      </c>
      <c r="E108" s="6">
        <f>'SUPERBABY chlapci'!E23</f>
        <v>0</v>
      </c>
      <c r="F108" s="71">
        <f>'SUPERBABY chlapci'!F23</f>
        <v>0</v>
      </c>
      <c r="G108" s="71">
        <f>'SUPERBABY chlapci'!G23</f>
        <v>0</v>
      </c>
      <c r="H108" s="141">
        <f>'SUPERBABY chlapci'!H23</f>
        <v>0</v>
      </c>
      <c r="I108" s="6">
        <f>'SUPERBABY chlapci'!I24</f>
        <v>0</v>
      </c>
    </row>
    <row r="109" spans="1:9" s="42" customFormat="1" ht="15.75">
      <c r="A109" s="6">
        <f>'SUPERBABY chlapci'!A25</f>
        <v>24</v>
      </c>
      <c r="B109" s="135">
        <f>'SUPERBABY chlapci'!B24</f>
        <v>0</v>
      </c>
      <c r="C109" s="6">
        <f>'SUPERBABY chlapci'!C24</f>
        <v>0</v>
      </c>
      <c r="D109" s="6">
        <f>'SUPERBABY chlapci'!D24</f>
        <v>0</v>
      </c>
      <c r="E109" s="6">
        <f>'SUPERBABY chlapci'!E24</f>
        <v>0</v>
      </c>
      <c r="F109" s="71">
        <f>'SUPERBABY chlapci'!F24</f>
        <v>0</v>
      </c>
      <c r="G109" s="71">
        <f>'SUPERBABY chlapci'!G24</f>
        <v>0</v>
      </c>
      <c r="H109" s="141">
        <f>'SUPERBABY chlapci'!H24</f>
        <v>0</v>
      </c>
      <c r="I109" s="6">
        <f>'SUPERBABY chlapci'!I25</f>
        <v>0</v>
      </c>
    </row>
    <row r="110" spans="1:9" s="42" customFormat="1" ht="15.75">
      <c r="A110" s="6">
        <f>'SUPERBABY chlapci'!A26</f>
        <v>25</v>
      </c>
      <c r="B110" s="135">
        <f>'SUPERBABY chlapci'!B25</f>
        <v>0</v>
      </c>
      <c r="C110" s="6">
        <f>'SUPERBABY chlapci'!C25</f>
        <v>0</v>
      </c>
      <c r="D110" s="6">
        <f>'SUPERBABY chlapci'!D25</f>
        <v>0</v>
      </c>
      <c r="E110" s="6">
        <f>'SUPERBABY chlapci'!E25</f>
        <v>0</v>
      </c>
      <c r="F110" s="71">
        <f>'SUPERBABY chlapci'!F25</f>
        <v>0</v>
      </c>
      <c r="G110" s="71">
        <f>'SUPERBABY chlapci'!G25</f>
        <v>0</v>
      </c>
      <c r="H110" s="141">
        <f>'SUPERBABY chlapci'!H25</f>
        <v>0</v>
      </c>
      <c r="I110" s="6">
        <f>'SUPERBABY chlapci'!I26</f>
        <v>0</v>
      </c>
    </row>
    <row r="111" spans="1:9" s="42" customFormat="1" ht="15.75">
      <c r="A111" s="6">
        <f>'SUPERBABY chlapci'!A27</f>
        <v>26</v>
      </c>
      <c r="B111" s="135">
        <f>'SUPERBABY chlapci'!B26</f>
        <v>0</v>
      </c>
      <c r="C111" s="6">
        <f>'SUPERBABY chlapci'!C26</f>
        <v>0</v>
      </c>
      <c r="D111" s="6">
        <f>'SUPERBABY chlapci'!D26</f>
        <v>0</v>
      </c>
      <c r="E111" s="6">
        <f>'SUPERBABY chlapci'!E26</f>
        <v>0</v>
      </c>
      <c r="F111" s="71">
        <f>'SUPERBABY chlapci'!F26</f>
        <v>0</v>
      </c>
      <c r="G111" s="71">
        <f>'SUPERBABY chlapci'!G26</f>
        <v>0</v>
      </c>
      <c r="H111" s="141">
        <f>'SUPERBABY chlapci'!H26</f>
        <v>0</v>
      </c>
      <c r="I111" s="6">
        <f>'SUPERBABY chlapci'!I27</f>
        <v>0</v>
      </c>
    </row>
    <row r="112" spans="1:9" s="42" customFormat="1" ht="15.75">
      <c r="A112" s="6">
        <f>'SUPERBABY chlapci'!A28</f>
        <v>27</v>
      </c>
      <c r="B112" s="135">
        <f>'SUPERBABY chlapci'!B27</f>
        <v>0</v>
      </c>
      <c r="C112" s="6">
        <f>'SUPERBABY chlapci'!C27</f>
        <v>0</v>
      </c>
      <c r="D112" s="6">
        <f>'SUPERBABY chlapci'!D27</f>
        <v>0</v>
      </c>
      <c r="E112" s="6">
        <f>'SUPERBABY chlapci'!E27</f>
        <v>0</v>
      </c>
      <c r="F112" s="71">
        <f>'SUPERBABY chlapci'!F27</f>
        <v>0</v>
      </c>
      <c r="G112" s="71">
        <f>'SUPERBABY chlapci'!G27</f>
        <v>0</v>
      </c>
      <c r="H112" s="141">
        <f>'SUPERBABY chlapci'!H27</f>
        <v>0</v>
      </c>
      <c r="I112" s="6">
        <f>'SUPERBABY chlapci'!I28</f>
        <v>0</v>
      </c>
    </row>
    <row r="113" spans="1:9" s="42" customFormat="1" ht="15.75">
      <c r="A113" s="6">
        <f>'SUPERBABY chlapci'!A29</f>
        <v>28</v>
      </c>
      <c r="B113" s="135">
        <f>'SUPERBABY chlapci'!B28</f>
        <v>0</v>
      </c>
      <c r="C113" s="6">
        <f>'SUPERBABY chlapci'!C28</f>
        <v>0</v>
      </c>
      <c r="D113" s="6">
        <f>'SUPERBABY chlapci'!D28</f>
        <v>0</v>
      </c>
      <c r="E113" s="6">
        <f>'SUPERBABY chlapci'!E28</f>
        <v>0</v>
      </c>
      <c r="F113" s="71">
        <f>'SUPERBABY chlapci'!F28</f>
        <v>0</v>
      </c>
      <c r="G113" s="71">
        <f>'SUPERBABY chlapci'!G28</f>
        <v>0</v>
      </c>
      <c r="H113" s="141">
        <f>'SUPERBABY chlapci'!H28</f>
        <v>0</v>
      </c>
      <c r="I113" s="6">
        <f>'SUPERBABY chlapci'!I29</f>
        <v>0</v>
      </c>
    </row>
    <row r="114" spans="1:9" s="42" customFormat="1" ht="15.75">
      <c r="A114" s="6">
        <f>'SUPERBABY chlapci'!A30</f>
        <v>29</v>
      </c>
      <c r="B114" s="135">
        <f>'SUPERBABY chlapci'!B29</f>
        <v>0</v>
      </c>
      <c r="C114" s="6">
        <f>'SUPERBABY chlapci'!C29</f>
        <v>0</v>
      </c>
      <c r="D114" s="6">
        <f>'SUPERBABY chlapci'!D29</f>
        <v>0</v>
      </c>
      <c r="E114" s="6">
        <f>'SUPERBABY chlapci'!E29</f>
        <v>0</v>
      </c>
      <c r="F114" s="71">
        <f>'SUPERBABY chlapci'!F29</f>
        <v>0</v>
      </c>
      <c r="G114" s="71">
        <f>'SUPERBABY chlapci'!G29</f>
        <v>0</v>
      </c>
      <c r="H114" s="141">
        <f>'SUPERBABY chlapci'!H29</f>
        <v>0</v>
      </c>
      <c r="I114" s="6">
        <f>'SUPERBABY chlapci'!I30</f>
        <v>0</v>
      </c>
    </row>
    <row r="115" spans="1:9" s="42" customFormat="1" ht="15.75">
      <c r="A115" s="6">
        <f>'SUPERBABY chlapci'!A31</f>
        <v>30</v>
      </c>
      <c r="B115" s="135">
        <f>'SUPERBABY chlapci'!B30</f>
        <v>0</v>
      </c>
      <c r="C115" s="6">
        <f>'SUPERBABY chlapci'!C30</f>
        <v>0</v>
      </c>
      <c r="D115" s="6">
        <f>'SUPERBABY chlapci'!D30</f>
        <v>0</v>
      </c>
      <c r="E115" s="6">
        <f>'SUPERBABY chlapci'!E30</f>
        <v>0</v>
      </c>
      <c r="F115" s="71">
        <f>'SUPERBABY chlapci'!F30</f>
        <v>0</v>
      </c>
      <c r="G115" s="71">
        <f>'SUPERBABY chlapci'!G30</f>
        <v>0</v>
      </c>
      <c r="H115" s="141">
        <f>'SUPERBABY chlapci'!H30</f>
        <v>0</v>
      </c>
      <c r="I115" s="6">
        <f>'SUPERBABY chlapci'!I31</f>
        <v>0</v>
      </c>
    </row>
    <row r="116" spans="1:9" s="42" customFormat="1" ht="15.75">
      <c r="A116" s="45"/>
      <c r="B116" s="50"/>
      <c r="C116" s="51"/>
      <c r="D116" s="50"/>
      <c r="E116" s="52"/>
      <c r="F116" s="17"/>
      <c r="G116" s="85"/>
      <c r="H116" s="85"/>
      <c r="I116" s="53"/>
    </row>
    <row r="117" spans="1:9" s="42" customFormat="1" ht="15.75">
      <c r="A117" s="45"/>
      <c r="B117" s="54"/>
      <c r="C117" s="55"/>
      <c r="D117" s="54"/>
      <c r="E117" s="56"/>
      <c r="F117" s="18"/>
      <c r="G117" s="83"/>
      <c r="H117" s="83"/>
      <c r="I117" s="48"/>
    </row>
    <row r="118" spans="1:7" ht="15.75">
      <c r="A118" s="32" t="s">
        <v>0</v>
      </c>
      <c r="B118" s="33"/>
      <c r="C118" s="34" t="s">
        <v>226</v>
      </c>
      <c r="D118" s="33"/>
      <c r="E118" s="35"/>
      <c r="F118" s="76" t="s">
        <v>49</v>
      </c>
      <c r="G118" s="77"/>
    </row>
    <row r="119" spans="1:9" s="42" customFormat="1" ht="15.75">
      <c r="A119" s="38" t="s">
        <v>1</v>
      </c>
      <c r="B119" s="38" t="s">
        <v>2</v>
      </c>
      <c r="C119" s="39" t="s">
        <v>3</v>
      </c>
      <c r="D119" s="40" t="s">
        <v>4</v>
      </c>
      <c r="E119" s="39" t="s">
        <v>5</v>
      </c>
      <c r="F119" s="78" t="s">
        <v>14</v>
      </c>
      <c r="G119" s="79" t="s">
        <v>15</v>
      </c>
      <c r="H119" s="86" t="s">
        <v>16</v>
      </c>
      <c r="I119" s="57" t="s">
        <v>18</v>
      </c>
    </row>
    <row r="120" spans="1:9" s="42" customFormat="1" ht="15.75">
      <c r="A120" s="23" t="str">
        <f>'MLADŠIE  PREDŽIAČKY'!A2</f>
        <v>1</v>
      </c>
      <c r="B120" s="10" t="str">
        <f>'MLADŠIE  PREDŽIAČKY'!B2</f>
        <v>15</v>
      </c>
      <c r="C120" s="23" t="str">
        <f>'MLADŠIE  PREDŽIAČKY'!C2</f>
        <v>Semanova Sofia</v>
      </c>
      <c r="D120" s="6">
        <f>'MLADŠIE  PREDŽIAČKY'!D2</f>
        <v>2005</v>
      </c>
      <c r="E120" s="23" t="str">
        <f>'MLADŠIE  PREDŽIAČKY'!E2</f>
        <v>ASC</v>
      </c>
      <c r="F120" s="81">
        <f>'MLADŠIE  PREDŽIAČKY'!F2</f>
        <v>0.000290625</v>
      </c>
      <c r="G120" s="81">
        <f>'MLADŠIE  PREDŽIAČKY'!G2</f>
        <v>0.0002875</v>
      </c>
      <c r="H120" s="81">
        <f>'MLADŠIE  PREDŽIAČKY'!H2</f>
        <v>0.000578125</v>
      </c>
      <c r="I120" s="23">
        <f>'MLADŠIE  PREDŽIAČKY'!I2</f>
        <v>7</v>
      </c>
    </row>
    <row r="121" spans="1:9" s="42" customFormat="1" ht="15.75">
      <c r="A121" s="23" t="str">
        <f>'MLADŠIE  PREDŽIAČKY'!A3</f>
        <v>2</v>
      </c>
      <c r="B121" s="10" t="str">
        <f>'MLADŠIE  PREDŽIAČKY'!B3</f>
        <v>4</v>
      </c>
      <c r="C121" s="23" t="str">
        <f>'MLADŠIE  PREDŽIAČKY'!C3</f>
        <v>Šaranová Lili</v>
      </c>
      <c r="D121" s="6">
        <f>'MLADŠIE  PREDŽIAČKY'!D3</f>
        <v>2004</v>
      </c>
      <c r="E121" s="23" t="str">
        <f>'MLADŠIE  PREDŽIAČKY'!E3</f>
        <v>ASC</v>
      </c>
      <c r="F121" s="81">
        <f>'MLADŠIE  PREDŽIAČKY'!F3</f>
        <v>0.00029305555555555557</v>
      </c>
      <c r="G121" s="81">
        <f>'MLADŠIE  PREDŽIAČKY'!G3</f>
        <v>0.00028703703703703703</v>
      </c>
      <c r="H121" s="81">
        <f>'MLADŠIE  PREDŽIAČKY'!H3</f>
        <v>0.0005800925925925926</v>
      </c>
      <c r="I121" s="23">
        <f>'MLADŠIE  PREDŽIAČKY'!I3</f>
        <v>5</v>
      </c>
    </row>
    <row r="122" spans="1:9" s="42" customFormat="1" ht="15.75">
      <c r="A122" s="23" t="str">
        <f>'MLADŠIE  PREDŽIAČKY'!A4</f>
        <v>3</v>
      </c>
      <c r="B122" s="10" t="str">
        <f>'MLADŠIE  PREDŽIAČKY'!B4</f>
        <v>5</v>
      </c>
      <c r="C122" s="23" t="str">
        <f>'MLADŠIE  PREDŽIAČKY'!C4</f>
        <v>Sedlačková Katarína</v>
      </c>
      <c r="D122" s="6">
        <f>'MLADŠIE  PREDŽIAČKY'!D4</f>
        <v>2004</v>
      </c>
      <c r="E122" s="23" t="str">
        <f>'MLADŠIE  PREDŽIAČKY'!E4</f>
        <v>Lokomotiva</v>
      </c>
      <c r="F122" s="81">
        <f>'MLADŠIE  PREDŽIAČKY'!F4</f>
        <v>0.00029537037037037037</v>
      </c>
      <c r="G122" s="81">
        <f>'MLADŠIE  PREDŽIAČKY'!G4</f>
        <v>0.00028981481481481485</v>
      </c>
      <c r="H122" s="81">
        <f>'MLADŠIE  PREDŽIAČKY'!H4</f>
        <v>0.0005851851851851852</v>
      </c>
      <c r="I122" s="23">
        <f>'MLADŠIE  PREDŽIAČKY'!I4</f>
        <v>4</v>
      </c>
    </row>
    <row r="123" spans="1:9" s="42" customFormat="1" ht="15.75">
      <c r="A123" s="23" t="str">
        <f>'MLADŠIE  PREDŽIAČKY'!A5</f>
        <v>4</v>
      </c>
      <c r="B123" s="10" t="str">
        <f>'MLADŠIE  PREDŽIAČKY'!B5</f>
        <v>6</v>
      </c>
      <c r="C123" s="23" t="str">
        <f>'MLADŠIE  PREDŽIAČKY'!C5</f>
        <v>Solovicová Petra</v>
      </c>
      <c r="D123" s="6">
        <f>'MLADŠIE  PREDŽIAČKY'!D5</f>
        <v>2004</v>
      </c>
      <c r="E123" s="23" t="str">
        <f>'MLADŠIE  PREDŽIAČKY'!E5</f>
        <v>Lokomotiva</v>
      </c>
      <c r="F123" s="81">
        <f>'MLADŠIE  PREDŽIAČKY'!F5</f>
        <v>0.0002951388888888889</v>
      </c>
      <c r="G123" s="81">
        <f>'MLADŠIE  PREDŽIAČKY'!G5</f>
        <v>0.0003049768518518519</v>
      </c>
      <c r="H123" s="81">
        <f>'MLADŠIE  PREDŽIAČKY'!H5</f>
        <v>0.0006001157407407408</v>
      </c>
      <c r="I123" s="23">
        <f>'MLADŠIE  PREDŽIAČKY'!I5</f>
        <v>3</v>
      </c>
    </row>
    <row r="124" spans="1:9" s="42" customFormat="1" ht="15.75">
      <c r="A124" s="23" t="str">
        <f>'MLADŠIE  PREDŽIAČKY'!A6</f>
        <v>5</v>
      </c>
      <c r="B124" s="10" t="str">
        <f>'MLADŠIE  PREDŽIAČKY'!B6</f>
        <v>3</v>
      </c>
      <c r="C124" s="23" t="str">
        <f>'MLADŠIE  PREDŽIAČKY'!C6</f>
        <v>Polkorábová Petra</v>
      </c>
      <c r="D124" s="6">
        <f>'MLADŠIE  PREDŽIAČKY'!D6</f>
        <v>2004</v>
      </c>
      <c r="E124" s="23" t="str">
        <f>'MLADŠIE  PREDŽIAČKY'!E6</f>
        <v>LK BABA</v>
      </c>
      <c r="F124" s="81">
        <f>'MLADŠIE  PREDŽIAČKY'!F6</f>
        <v>0.00031724537037037035</v>
      </c>
      <c r="G124" s="81">
        <f>'MLADŠIE  PREDŽIAČKY'!G6</f>
        <v>0.00029988425925925923</v>
      </c>
      <c r="H124" s="81">
        <f>'MLADŠIE  PREDŽIAČKY'!H6</f>
        <v>0.0006171296296296296</v>
      </c>
      <c r="I124" s="23">
        <f>'MLADŠIE  PREDŽIAČKY'!I6</f>
        <v>2</v>
      </c>
    </row>
    <row r="125" spans="1:9" s="42" customFormat="1" ht="15.75">
      <c r="A125" s="23" t="str">
        <f>'MLADŠIE  PREDŽIAČKY'!A7</f>
        <v>6</v>
      </c>
      <c r="B125" s="10" t="str">
        <f>'MLADŠIE  PREDŽIAČKY'!B7</f>
        <v>8</v>
      </c>
      <c r="C125" s="23" t="str">
        <f>'MLADŠIE  PREDŽIAČKY'!C7</f>
        <v>Blašková Tereza</v>
      </c>
      <c r="D125" s="6">
        <f>'MLADŠIE  PREDŽIAČKY'!D7</f>
        <v>2005</v>
      </c>
      <c r="E125" s="23" t="str">
        <f>'MLADŠIE  PREDŽIAČKY'!E7</f>
        <v>Lokomotiva</v>
      </c>
      <c r="F125" s="81">
        <f>'MLADŠIE  PREDŽIAČKY'!F7</f>
        <v>0.0003048611111111111</v>
      </c>
      <c r="G125" s="81">
        <f>'MLADŠIE  PREDŽIAČKY'!G7</f>
        <v>0.0003128472222222222</v>
      </c>
      <c r="H125" s="81">
        <f>'MLADŠIE  PREDŽIAČKY'!H7</f>
        <v>0.0006177083333333334</v>
      </c>
      <c r="I125" s="23">
        <f>'MLADŠIE  PREDŽIAČKY'!I7</f>
        <v>1</v>
      </c>
    </row>
    <row r="126" spans="1:9" s="42" customFormat="1" ht="15.75">
      <c r="A126" s="23" t="str">
        <f>'MLADŠIE  PREDŽIAČKY'!A8</f>
        <v>7</v>
      </c>
      <c r="B126" s="10" t="str">
        <f>'MLADŠIE  PREDŽIAČKY'!B8</f>
        <v>19</v>
      </c>
      <c r="C126" s="23" t="str">
        <f>'MLADŠIE  PREDŽIAČKY'!C8</f>
        <v>Vargová Vaneska</v>
      </c>
      <c r="D126" s="6">
        <f>'MLADŠIE  PREDŽIAČKY'!D8</f>
        <v>2005</v>
      </c>
      <c r="E126" s="23" t="str">
        <f>'MLADŠIE  PREDŽIAČKY'!E8</f>
        <v>VICTORY</v>
      </c>
      <c r="F126" s="81">
        <f>'MLADŠIE  PREDŽIAČKY'!F8</f>
        <v>0.0003256944444444445</v>
      </c>
      <c r="G126" s="81">
        <f>'MLADŠIE  PREDŽIAČKY'!G8</f>
        <v>0.00033287037037037036</v>
      </c>
      <c r="H126" s="81">
        <f>'MLADŠIE  PREDŽIAČKY'!H8</f>
        <v>0.0006585648148148148</v>
      </c>
      <c r="I126" s="23">
        <f>'MLADŠIE  PREDŽIAČKY'!I8</f>
        <v>0</v>
      </c>
    </row>
    <row r="127" spans="1:9" s="42" customFormat="1" ht="15.75">
      <c r="A127" s="23" t="str">
        <f>'MLADŠIE  PREDŽIAČKY'!A9</f>
        <v>8</v>
      </c>
      <c r="B127" s="10" t="str">
        <f>'MLADŠIE  PREDŽIAČKY'!B9</f>
        <v>2</v>
      </c>
      <c r="C127" s="23" t="str">
        <f>'MLADŠIE  PREDŽIAČKY'!C9</f>
        <v>Mareková Sofia</v>
      </c>
      <c r="D127" s="6">
        <f>'MLADŠIE  PREDŽIAČKY'!D9</f>
        <v>2004</v>
      </c>
      <c r="E127" s="23" t="str">
        <f>'MLADŠIE  PREDŽIAČKY'!E9</f>
        <v>VICTORY</v>
      </c>
      <c r="F127" s="81">
        <f>'MLADŠIE  PREDŽIAČKY'!F9</f>
        <v>0.00033900462962962964</v>
      </c>
      <c r="G127" s="81">
        <f>'MLADŠIE  PREDŽIAČKY'!G9</f>
        <v>0.0003357638888888889</v>
      </c>
      <c r="H127" s="81">
        <f>'MLADŠIE  PREDŽIAČKY'!H9</f>
        <v>0.0006747685185185186</v>
      </c>
      <c r="I127" s="23">
        <f>'MLADŠIE  PREDŽIAČKY'!I9</f>
        <v>0</v>
      </c>
    </row>
    <row r="128" spans="1:16" s="140" customFormat="1" ht="15.75">
      <c r="A128" s="23" t="str">
        <f>'MLADŠIE  PREDŽIAČKY'!A10</f>
        <v>9</v>
      </c>
      <c r="B128" s="10" t="str">
        <f>'MLADŠIE  PREDŽIAČKY'!B10</f>
        <v>20</v>
      </c>
      <c r="C128" s="23" t="str">
        <f>'MLADŠIE  PREDŽIAČKY'!C10</f>
        <v>Simonová Karolína</v>
      </c>
      <c r="D128" s="6">
        <f>'MLADŠIE  PREDŽIAČKY'!D10</f>
        <v>2004</v>
      </c>
      <c r="E128" s="23" t="str">
        <f>'MLADŠIE  PREDŽIAČKY'!E10</f>
        <v>Lokomotiva</v>
      </c>
      <c r="F128" s="81">
        <f>'MLADŠIE  PREDŽIAČKY'!F10</f>
        <v>0.0003459490740740741</v>
      </c>
      <c r="G128" s="81">
        <f>'MLADŠIE  PREDŽIAČKY'!G10</f>
        <v>0.00034930555555555556</v>
      </c>
      <c r="H128" s="81">
        <f>'MLADŠIE  PREDŽIAČKY'!H10</f>
        <v>0.0006952546296296297</v>
      </c>
      <c r="I128" s="23">
        <f>'MLADŠIE  PREDŽIAČKY'!I10</f>
        <v>0</v>
      </c>
      <c r="P128" s="58"/>
    </row>
    <row r="129" spans="1:9" s="42" customFormat="1" ht="15.75">
      <c r="A129" s="23" t="str">
        <f>'MLADŠIE  PREDŽIAČKY'!A11</f>
        <v>10</v>
      </c>
      <c r="B129" s="10" t="str">
        <f>'MLADŠIE  PREDŽIAČKY'!B11</f>
        <v>17</v>
      </c>
      <c r="C129" s="23" t="str">
        <f>'MLADŠIE  PREDŽIAČKY'!C11</f>
        <v>Šujanská Michaela</v>
      </c>
      <c r="D129" s="6">
        <f>'MLADŠIE  PREDŽIAČKY'!D11</f>
        <v>2005</v>
      </c>
      <c r="E129" s="23" t="str">
        <f>'MLADŠIE  PREDŽIAČKY'!E11</f>
        <v>Lokomotiva</v>
      </c>
      <c r="F129" s="81">
        <f>'MLADŠIE  PREDŽIAČKY'!F11</f>
        <v>0.0003474537037037037</v>
      </c>
      <c r="G129" s="81">
        <f>'MLADŠIE  PREDŽIAČKY'!G11</f>
        <v>0.00036504629629629626</v>
      </c>
      <c r="H129" s="81">
        <f>'MLADŠIE  PREDŽIAČKY'!H11</f>
        <v>0.0007125</v>
      </c>
      <c r="I129" s="23">
        <f>'MLADŠIE  PREDŽIAČKY'!I11</f>
        <v>0</v>
      </c>
    </row>
    <row r="130" spans="1:9" s="42" customFormat="1" ht="15.75">
      <c r="A130" s="23" t="str">
        <f>'MLADŠIE  PREDŽIAČKY'!A12</f>
        <v>11</v>
      </c>
      <c r="B130" s="10" t="str">
        <f>'MLADŠIE  PREDŽIAČKY'!B12</f>
        <v>21</v>
      </c>
      <c r="C130" s="23" t="str">
        <f>'MLADŠIE  PREDŽIAČKY'!C12</f>
        <v>Habanová Laura</v>
      </c>
      <c r="D130" s="6">
        <f>'MLADŠIE  PREDŽIAČKY'!D12</f>
        <v>2005</v>
      </c>
      <c r="E130" s="23" t="str">
        <f>'MLADŠIE  PREDŽIAČKY'!E12</f>
        <v>VICTORY</v>
      </c>
      <c r="F130" s="81">
        <f>'MLADŠIE  PREDŽIAČKY'!F12</f>
        <v>0.0003611111111111111</v>
      </c>
      <c r="G130" s="81">
        <f>'MLADŠIE  PREDŽIAČKY'!G12</f>
        <v>0.0003541666666666667</v>
      </c>
      <c r="H130" s="81">
        <f>'MLADŠIE  PREDŽIAČKY'!H12</f>
        <v>0.0007152777777777778</v>
      </c>
      <c r="I130" s="23">
        <f>'MLADŠIE  PREDŽIAČKY'!I12</f>
        <v>0</v>
      </c>
    </row>
    <row r="131" spans="1:9" s="42" customFormat="1" ht="15.75">
      <c r="A131" s="23" t="str">
        <f>'MLADŠIE  PREDŽIAČKY'!A13</f>
        <v>12</v>
      </c>
      <c r="B131" s="10" t="str">
        <f>'MLADŠIE  PREDŽIAČKY'!B13</f>
        <v>12</v>
      </c>
      <c r="C131" s="23">
        <f>'MLADŠIE  PREDŽIAČKY'!C13</f>
        <v>0</v>
      </c>
      <c r="D131" s="6">
        <f>'MLADŠIE  PREDŽIAČKY'!D13</f>
        <v>0</v>
      </c>
      <c r="E131" s="23">
        <f>'MLADŠIE  PREDŽIAČKY'!E13</f>
        <v>0</v>
      </c>
      <c r="F131" s="81">
        <f>'MLADŠIE  PREDŽIAČKY'!F13</f>
        <v>0</v>
      </c>
      <c r="G131" s="81">
        <f>'MLADŠIE  PREDŽIAČKY'!G13</f>
        <v>0</v>
      </c>
      <c r="H131" s="81">
        <f>'MLADŠIE  PREDŽIAČKY'!H13</f>
        <v>0</v>
      </c>
      <c r="I131" s="23">
        <f>'MLADŠIE  PREDŽIAČKY'!I13</f>
        <v>0</v>
      </c>
    </row>
    <row r="132" spans="1:9" s="42" customFormat="1" ht="15.75">
      <c r="A132" s="23" t="str">
        <f>'MLADŠIE  PREDŽIAČKY'!A14</f>
        <v>13</v>
      </c>
      <c r="B132" s="10" t="str">
        <f>'MLADŠIE  PREDŽIAČKY'!B14</f>
        <v>13</v>
      </c>
      <c r="C132" s="23">
        <f>'MLADŠIE  PREDŽIAČKY'!C14</f>
        <v>0</v>
      </c>
      <c r="D132" s="6">
        <f>'MLADŠIE  PREDŽIAČKY'!D14</f>
        <v>0</v>
      </c>
      <c r="E132" s="23">
        <f>'MLADŠIE  PREDŽIAČKY'!E14</f>
        <v>0</v>
      </c>
      <c r="F132" s="81">
        <f>'MLADŠIE  PREDŽIAČKY'!F14</f>
        <v>0</v>
      </c>
      <c r="G132" s="81">
        <f>'MLADŠIE  PREDŽIAČKY'!G14</f>
        <v>0</v>
      </c>
      <c r="H132" s="81">
        <f>'MLADŠIE  PREDŽIAČKY'!H14</f>
        <v>0</v>
      </c>
      <c r="I132" s="23">
        <f>'MLADŠIE  PREDŽIAČKY'!I14</f>
        <v>0</v>
      </c>
    </row>
    <row r="133" spans="1:9" s="42" customFormat="1" ht="15.75">
      <c r="A133" s="23" t="str">
        <f>'MLADŠIE  PREDŽIAČKY'!A15</f>
        <v>14</v>
      </c>
      <c r="B133" s="10" t="str">
        <f>'MLADŠIE  PREDŽIAČKY'!B15</f>
        <v>14</v>
      </c>
      <c r="C133" s="23">
        <f>'MLADŠIE  PREDŽIAČKY'!C15</f>
        <v>0</v>
      </c>
      <c r="D133" s="6">
        <f>'MLADŠIE  PREDŽIAČKY'!D15</f>
        <v>0</v>
      </c>
      <c r="E133" s="23">
        <f>'MLADŠIE  PREDŽIAČKY'!E15</f>
        <v>0</v>
      </c>
      <c r="F133" s="81">
        <f>'MLADŠIE  PREDŽIAČKY'!F15</f>
        <v>0</v>
      </c>
      <c r="G133" s="81">
        <f>'MLADŠIE  PREDŽIAČKY'!G15</f>
        <v>0</v>
      </c>
      <c r="H133" s="81">
        <f>'MLADŠIE  PREDŽIAČKY'!H15</f>
        <v>0</v>
      </c>
      <c r="I133" s="23">
        <f>'MLADŠIE  PREDŽIAČKY'!I15</f>
        <v>0</v>
      </c>
    </row>
    <row r="134" spans="1:9" s="42" customFormat="1" ht="15.75">
      <c r="A134" s="23" t="str">
        <f>'MLADŠIE  PREDŽIAČKY'!A16</f>
        <v>15</v>
      </c>
      <c r="B134" s="10" t="str">
        <f>'MLADŠIE  PREDŽIAČKY'!B16</f>
        <v>15</v>
      </c>
      <c r="C134" s="23">
        <f>'MLADŠIE  PREDŽIAČKY'!C16</f>
        <v>0</v>
      </c>
      <c r="D134" s="6">
        <f>'MLADŠIE  PREDŽIAČKY'!D16</f>
        <v>0</v>
      </c>
      <c r="E134" s="23">
        <f>'MLADŠIE  PREDŽIAČKY'!E16</f>
        <v>0</v>
      </c>
      <c r="F134" s="81">
        <f>'MLADŠIE  PREDŽIAČKY'!F16</f>
        <v>0</v>
      </c>
      <c r="G134" s="81">
        <f>'MLADŠIE  PREDŽIAČKY'!G16</f>
        <v>0</v>
      </c>
      <c r="H134" s="81">
        <f>'MLADŠIE  PREDŽIAČKY'!H16</f>
        <v>0</v>
      </c>
      <c r="I134" s="23">
        <f>'MLADŠIE  PREDŽIAČKY'!I16</f>
        <v>0</v>
      </c>
    </row>
    <row r="135" spans="1:9" s="42" customFormat="1" ht="15.75">
      <c r="A135" s="23" t="str">
        <f>'MLADŠIE  PREDŽIAČKY'!A17</f>
        <v>16</v>
      </c>
      <c r="B135" s="10" t="str">
        <f>'MLADŠIE  PREDŽIAČKY'!B17</f>
        <v>16</v>
      </c>
      <c r="C135" s="23">
        <f>'MLADŠIE  PREDŽIAČKY'!C17</f>
        <v>0</v>
      </c>
      <c r="D135" s="6">
        <f>'MLADŠIE  PREDŽIAČKY'!D17</f>
        <v>0</v>
      </c>
      <c r="E135" s="23">
        <f>'MLADŠIE  PREDŽIAČKY'!E17</f>
        <v>0</v>
      </c>
      <c r="F135" s="81">
        <f>'MLADŠIE  PREDŽIAČKY'!F17</f>
        <v>0</v>
      </c>
      <c r="G135" s="81">
        <f>'MLADŠIE  PREDŽIAČKY'!G17</f>
        <v>0</v>
      </c>
      <c r="H135" s="81">
        <f>'MLADŠIE  PREDŽIAČKY'!H17</f>
        <v>0</v>
      </c>
      <c r="I135" s="23">
        <f>'MLADŠIE  PREDŽIAČKY'!I17</f>
        <v>0</v>
      </c>
    </row>
    <row r="136" spans="1:9" s="42" customFormat="1" ht="15.75">
      <c r="A136" s="23" t="str">
        <f>'MLADŠIE  PREDŽIAČKY'!A18</f>
        <v>17</v>
      </c>
      <c r="B136" s="10" t="str">
        <f>'MLADŠIE  PREDŽIAČKY'!B18</f>
        <v>17</v>
      </c>
      <c r="C136" s="23">
        <f>'MLADŠIE  PREDŽIAČKY'!C18</f>
        <v>0</v>
      </c>
      <c r="D136" s="6">
        <f>'MLADŠIE  PREDŽIAČKY'!D18</f>
        <v>0</v>
      </c>
      <c r="E136" s="23">
        <f>'MLADŠIE  PREDŽIAČKY'!E18</f>
        <v>0</v>
      </c>
      <c r="F136" s="81">
        <f>'MLADŠIE  PREDŽIAČKY'!F18</f>
        <v>0</v>
      </c>
      <c r="G136" s="81">
        <f>'MLADŠIE  PREDŽIAČKY'!G18</f>
        <v>0</v>
      </c>
      <c r="H136" s="81">
        <f>'MLADŠIE  PREDŽIAČKY'!H18</f>
        <v>0</v>
      </c>
      <c r="I136" s="23">
        <f>'MLADŠIE  PREDŽIAČKY'!I18</f>
        <v>0</v>
      </c>
    </row>
    <row r="137" spans="1:9" s="42" customFormat="1" ht="15.75">
      <c r="A137" s="23" t="str">
        <f>'MLADŠIE  PREDŽIAČKY'!A19</f>
        <v>18</v>
      </c>
      <c r="B137" s="10" t="str">
        <f>'MLADŠIE  PREDŽIAČKY'!B19</f>
        <v>18</v>
      </c>
      <c r="C137" s="23">
        <f>'MLADŠIE  PREDŽIAČKY'!C19</f>
        <v>0</v>
      </c>
      <c r="D137" s="6">
        <f>'MLADŠIE  PREDŽIAČKY'!D19</f>
        <v>0</v>
      </c>
      <c r="E137" s="23">
        <f>'MLADŠIE  PREDŽIAČKY'!E19</f>
        <v>0</v>
      </c>
      <c r="F137" s="81">
        <f>'MLADŠIE  PREDŽIAČKY'!F19</f>
        <v>0</v>
      </c>
      <c r="G137" s="81">
        <f>'MLADŠIE  PREDŽIAČKY'!G19</f>
        <v>0</v>
      </c>
      <c r="H137" s="81">
        <f>'MLADŠIE  PREDŽIAČKY'!H19</f>
        <v>0</v>
      </c>
      <c r="I137" s="23">
        <f>'MLADŠIE  PREDŽIAČKY'!I19</f>
        <v>0</v>
      </c>
    </row>
    <row r="138" spans="1:9" s="42" customFormat="1" ht="15.75">
      <c r="A138" s="23" t="str">
        <f>'MLADŠIE  PREDŽIAČKY'!A20</f>
        <v>19</v>
      </c>
      <c r="B138" s="10" t="str">
        <f>'MLADŠIE  PREDŽIAČKY'!B20</f>
        <v>19</v>
      </c>
      <c r="C138" s="23">
        <f>'MLADŠIE  PREDŽIAČKY'!C20</f>
        <v>0</v>
      </c>
      <c r="D138" s="6">
        <f>'MLADŠIE  PREDŽIAČKY'!D20</f>
        <v>0</v>
      </c>
      <c r="E138" s="23">
        <f>'MLADŠIE  PREDŽIAČKY'!E20</f>
        <v>0</v>
      </c>
      <c r="F138" s="81">
        <f>'MLADŠIE  PREDŽIAČKY'!F20</f>
        <v>0</v>
      </c>
      <c r="G138" s="81">
        <f>'MLADŠIE  PREDŽIAČKY'!G20</f>
        <v>0</v>
      </c>
      <c r="H138" s="81">
        <f>'MLADŠIE  PREDŽIAČKY'!H20</f>
        <v>0</v>
      </c>
      <c r="I138" s="23">
        <f>'MLADŠIE  PREDŽIAČKY'!I20</f>
        <v>0</v>
      </c>
    </row>
    <row r="139" spans="1:9" s="42" customFormat="1" ht="15.75">
      <c r="A139" s="23">
        <f>'MLADŠIE  PREDŽIAČKY'!A21</f>
        <v>20</v>
      </c>
      <c r="B139" s="10" t="str">
        <f>'MLADŠIE  PREDŽIAČKY'!B21</f>
        <v>20</v>
      </c>
      <c r="C139" s="23">
        <f>'MLADŠIE  PREDŽIAČKY'!C21</f>
        <v>0</v>
      </c>
      <c r="D139" s="6">
        <f>'MLADŠIE  PREDŽIAČKY'!D21</f>
        <v>0</v>
      </c>
      <c r="E139" s="23">
        <f>'MLADŠIE  PREDŽIAČKY'!E21</f>
        <v>0</v>
      </c>
      <c r="F139" s="81">
        <f>'MLADŠIE  PREDŽIAČKY'!F21</f>
        <v>0</v>
      </c>
      <c r="G139" s="81">
        <f>'MLADŠIE  PREDŽIAČKY'!G21</f>
        <v>0</v>
      </c>
      <c r="H139" s="81">
        <f>'MLADŠIE  PREDŽIAČKY'!H21</f>
        <v>0</v>
      </c>
      <c r="I139" s="23">
        <f>'MLADŠIE  PREDŽIAČKY'!I21</f>
        <v>0</v>
      </c>
    </row>
    <row r="140" spans="1:9" s="42" customFormat="1" ht="15.75">
      <c r="A140" s="23">
        <f>'MLADŠIE  PREDŽIAČKY'!A22</f>
        <v>21</v>
      </c>
      <c r="B140" s="10" t="str">
        <f>'MLADŠIE  PREDŽIAČKY'!B22</f>
        <v>21</v>
      </c>
      <c r="C140" s="23">
        <f>'MLADŠIE  PREDŽIAČKY'!C22</f>
        <v>0</v>
      </c>
      <c r="D140" s="6">
        <f>'MLADŠIE  PREDŽIAČKY'!D22</f>
        <v>0</v>
      </c>
      <c r="E140" s="23">
        <f>'MLADŠIE  PREDŽIAČKY'!E22</f>
        <v>0</v>
      </c>
      <c r="F140" s="81">
        <f>'MLADŠIE  PREDŽIAČKY'!F22</f>
        <v>0</v>
      </c>
      <c r="G140" s="81">
        <f>'MLADŠIE  PREDŽIAČKY'!G22</f>
        <v>0</v>
      </c>
      <c r="H140" s="81">
        <f>'MLADŠIE  PREDŽIAČKY'!H22</f>
        <v>0</v>
      </c>
      <c r="I140" s="23">
        <f>'MLADŠIE  PREDŽIAČKY'!I22</f>
        <v>0</v>
      </c>
    </row>
    <row r="141" spans="1:9" s="42" customFormat="1" ht="15.75">
      <c r="A141" s="23">
        <f>'MLADŠIE  PREDŽIAČKY'!A23</f>
        <v>22</v>
      </c>
      <c r="B141" s="10" t="str">
        <f>'MLADŠIE  PREDŽIAČKY'!B23</f>
        <v>22</v>
      </c>
      <c r="C141" s="23">
        <f>'MLADŠIE  PREDŽIAČKY'!C23</f>
        <v>0</v>
      </c>
      <c r="D141" s="6">
        <f>'MLADŠIE  PREDŽIAČKY'!D23</f>
        <v>0</v>
      </c>
      <c r="E141" s="23">
        <f>'MLADŠIE  PREDŽIAČKY'!E23</f>
        <v>0</v>
      </c>
      <c r="F141" s="81">
        <f>'MLADŠIE  PREDŽIAČKY'!F23</f>
        <v>0</v>
      </c>
      <c r="G141" s="81">
        <f>'MLADŠIE  PREDŽIAČKY'!G23</f>
        <v>0</v>
      </c>
      <c r="H141" s="81">
        <f>'MLADŠIE  PREDŽIAČKY'!H23</f>
        <v>0</v>
      </c>
      <c r="I141" s="23">
        <f>'MLADŠIE  PREDŽIAČKY'!I23</f>
        <v>0</v>
      </c>
    </row>
    <row r="142" spans="1:9" s="42" customFormat="1" ht="15.75">
      <c r="A142" s="23">
        <f>'MLADŠIE  PREDŽIAČKY'!A24</f>
        <v>23</v>
      </c>
      <c r="B142" s="10" t="str">
        <f>'MLADŠIE  PREDŽIAČKY'!B24</f>
        <v>23</v>
      </c>
      <c r="C142" s="23">
        <f>'MLADŠIE  PREDŽIAČKY'!C24</f>
        <v>0</v>
      </c>
      <c r="D142" s="6">
        <f>'MLADŠIE  PREDŽIAČKY'!D24</f>
        <v>0</v>
      </c>
      <c r="E142" s="23">
        <f>'MLADŠIE  PREDŽIAČKY'!E24</f>
        <v>0</v>
      </c>
      <c r="F142" s="81">
        <f>'MLADŠIE  PREDŽIAČKY'!F24</f>
        <v>0</v>
      </c>
      <c r="G142" s="81">
        <f>'MLADŠIE  PREDŽIAČKY'!G24</f>
        <v>0</v>
      </c>
      <c r="H142" s="81">
        <f>'MLADŠIE  PREDŽIAČKY'!H24</f>
        <v>0</v>
      </c>
      <c r="I142" s="23">
        <f>'MLADŠIE  PREDŽIAČKY'!I24</f>
        <v>0</v>
      </c>
    </row>
    <row r="143" spans="1:9" s="42" customFormat="1" ht="15.75">
      <c r="A143" s="23">
        <f>'MLADŠIE  PREDŽIAČKY'!A25</f>
        <v>24</v>
      </c>
      <c r="B143" s="10" t="str">
        <f>'MLADŠIE  PREDŽIAČKY'!B25</f>
        <v>24</v>
      </c>
      <c r="C143" s="23">
        <f>'MLADŠIE  PREDŽIAČKY'!C25</f>
        <v>0</v>
      </c>
      <c r="D143" s="6">
        <f>'MLADŠIE  PREDŽIAČKY'!D25</f>
        <v>0</v>
      </c>
      <c r="E143" s="23">
        <f>'MLADŠIE  PREDŽIAČKY'!E25</f>
        <v>0</v>
      </c>
      <c r="F143" s="81">
        <f>'MLADŠIE  PREDŽIAČKY'!F25</f>
        <v>0</v>
      </c>
      <c r="G143" s="81">
        <f>'MLADŠIE  PREDŽIAČKY'!G25</f>
        <v>0</v>
      </c>
      <c r="H143" s="81">
        <f>'MLADŠIE  PREDŽIAČKY'!H25</f>
        <v>0</v>
      </c>
      <c r="I143" s="23">
        <f>'MLADŠIE  PREDŽIAČKY'!I25</f>
        <v>0</v>
      </c>
    </row>
    <row r="144" spans="1:9" s="42" customFormat="1" ht="15.75">
      <c r="A144" s="23">
        <f>'MLADŠIE  PREDŽIAČKY'!A26</f>
        <v>25</v>
      </c>
      <c r="B144" s="10" t="str">
        <f>'MLADŠIE  PREDŽIAČKY'!B26</f>
        <v>25</v>
      </c>
      <c r="C144" s="23">
        <f>'MLADŠIE  PREDŽIAČKY'!C26</f>
        <v>0</v>
      </c>
      <c r="D144" s="6">
        <f>'MLADŠIE  PREDŽIAČKY'!D26</f>
        <v>0</v>
      </c>
      <c r="E144" s="23">
        <f>'MLADŠIE  PREDŽIAČKY'!E26</f>
        <v>0</v>
      </c>
      <c r="F144" s="81">
        <f>'MLADŠIE  PREDŽIAČKY'!F26</f>
        <v>0</v>
      </c>
      <c r="G144" s="81">
        <f>'MLADŠIE  PREDŽIAČKY'!G26</f>
        <v>0</v>
      </c>
      <c r="H144" s="81">
        <f>'MLADŠIE  PREDŽIAČKY'!H26</f>
        <v>0</v>
      </c>
      <c r="I144" s="23">
        <f>'MLADŠIE  PREDŽIAČKY'!I26</f>
        <v>0</v>
      </c>
    </row>
    <row r="145" spans="1:9" s="42" customFormat="1" ht="12">
      <c r="A145" s="45"/>
      <c r="B145" s="60"/>
      <c r="C145" s="46"/>
      <c r="D145" s="47"/>
      <c r="E145" s="46"/>
      <c r="F145" s="18"/>
      <c r="G145" s="83"/>
      <c r="H145" s="83"/>
      <c r="I145" s="48"/>
    </row>
    <row r="146" spans="1:8" s="43" customFormat="1" ht="15.75">
      <c r="A146" s="32" t="s">
        <v>0</v>
      </c>
      <c r="B146" s="33"/>
      <c r="C146" s="34" t="s">
        <v>225</v>
      </c>
      <c r="D146" s="61"/>
      <c r="E146" s="35"/>
      <c r="F146" s="76" t="s">
        <v>49</v>
      </c>
      <c r="G146" s="77"/>
      <c r="H146" s="87"/>
    </row>
    <row r="147" spans="1:9" s="42" customFormat="1" ht="15.75">
      <c r="A147" s="38" t="s">
        <v>1</v>
      </c>
      <c r="B147" s="38" t="s">
        <v>2</v>
      </c>
      <c r="C147" s="39" t="s">
        <v>3</v>
      </c>
      <c r="D147" s="40" t="s">
        <v>4</v>
      </c>
      <c r="E147" s="39" t="s">
        <v>5</v>
      </c>
      <c r="F147" s="78" t="s">
        <v>14</v>
      </c>
      <c r="G147" s="79" t="s">
        <v>15</v>
      </c>
      <c r="H147" s="86" t="s">
        <v>16</v>
      </c>
      <c r="I147" s="57" t="s">
        <v>18</v>
      </c>
    </row>
    <row r="148" spans="1:9" s="42" customFormat="1" ht="15.75">
      <c r="A148" s="23" t="str">
        <f>'MLADŠÍ  PREDŽIACI'!A2</f>
        <v>1</v>
      </c>
      <c r="B148" s="10" t="str">
        <f>'MLADŠÍ  PREDŽIACI'!B2</f>
        <v>29</v>
      </c>
      <c r="C148" s="23" t="str">
        <f>'MLADŠÍ  PREDŽIACI'!C2</f>
        <v>Kudláč Matúš</v>
      </c>
      <c r="D148" s="6">
        <f>'MLADŠÍ  PREDŽIACI'!D2</f>
        <v>2004</v>
      </c>
      <c r="E148" s="23" t="str">
        <f>'MLADŠÍ  PREDŽIACI'!E2</f>
        <v>VICTORY</v>
      </c>
      <c r="F148" s="81">
        <f>'MLADŠÍ  PREDŽIACI'!F2</f>
        <v>0.000268287037037037</v>
      </c>
      <c r="G148" s="81">
        <f>'MLADŠÍ  PREDŽIACI'!G2</f>
        <v>0.0002631944444444444</v>
      </c>
      <c r="H148" s="81">
        <f>'MLADŠÍ  PREDŽIACI'!H2</f>
        <v>0.0005314814814814814</v>
      </c>
      <c r="I148" s="23">
        <f>'MLADŠÍ  PREDŽIACI'!I2</f>
        <v>7</v>
      </c>
    </row>
    <row r="149" spans="1:9" s="42" customFormat="1" ht="15.75">
      <c r="A149" s="23" t="str">
        <f>'MLADŠÍ  PREDŽIACI'!A3</f>
        <v>2</v>
      </c>
      <c r="B149" s="10" t="str">
        <f>'MLADŠÍ  PREDŽIACI'!B3</f>
        <v>26</v>
      </c>
      <c r="C149" s="23" t="str">
        <f>'MLADŠÍ  PREDŽIACI'!C3</f>
        <v>Barilla Arne </v>
      </c>
      <c r="D149" s="6">
        <f>'MLADŠÍ  PREDŽIACI'!D3</f>
        <v>2004</v>
      </c>
      <c r="E149" s="23" t="str">
        <f>'MLADŠÍ  PREDŽIACI'!E3</f>
        <v>Karpaty</v>
      </c>
      <c r="F149" s="81">
        <f>'MLADŠÍ  PREDŽIACI'!F3</f>
        <v>0.0002760416666666667</v>
      </c>
      <c r="G149" s="81">
        <f>'MLADŠÍ  PREDŽIACI'!G3</f>
        <v>0.00027453703703703706</v>
      </c>
      <c r="H149" s="81">
        <f>'MLADŠÍ  PREDŽIACI'!H3</f>
        <v>0.0005505787037037037</v>
      </c>
      <c r="I149" s="23">
        <f>'MLADŠÍ  PREDŽIACI'!I3</f>
        <v>5</v>
      </c>
    </row>
    <row r="150" spans="1:9" s="42" customFormat="1" ht="15.75">
      <c r="A150" s="23" t="str">
        <f>'MLADŠÍ  PREDŽIACI'!A4</f>
        <v>3</v>
      </c>
      <c r="B150" s="10" t="str">
        <f>'MLADŠÍ  PREDŽIACI'!B4</f>
        <v>30</v>
      </c>
      <c r="C150" s="23" t="str">
        <f>'MLADŠÍ  PREDŽIACI'!C4</f>
        <v>Harabin Lukáš</v>
      </c>
      <c r="D150" s="6">
        <f>'MLADŠÍ  PREDŽIACI'!D4</f>
        <v>2004</v>
      </c>
      <c r="E150" s="23" t="str">
        <f>'MLADŠÍ  PREDŽIACI'!E4</f>
        <v>Karpaty</v>
      </c>
      <c r="F150" s="81">
        <f>'MLADŠÍ  PREDŽIACI'!F4</f>
        <v>0.00027650462962962964</v>
      </c>
      <c r="G150" s="81">
        <f>'MLADŠÍ  PREDŽIACI'!G4</f>
        <v>0.0002795138888888889</v>
      </c>
      <c r="H150" s="81">
        <f>'MLADŠÍ  PREDŽIACI'!H4</f>
        <v>0.0005560185185185185</v>
      </c>
      <c r="I150" s="23">
        <f>'MLADŠÍ  PREDŽIACI'!I4</f>
        <v>4</v>
      </c>
    </row>
    <row r="151" spans="1:9" s="42" customFormat="1" ht="15.75">
      <c r="A151" s="23" t="str">
        <f>'MLADŠÍ  PREDŽIACI'!A5</f>
        <v>4</v>
      </c>
      <c r="B151" s="10" t="str">
        <f>'MLADŠÍ  PREDŽIACI'!B5</f>
        <v>28</v>
      </c>
      <c r="C151" s="23" t="str">
        <f>'MLADŠÍ  PREDŽIACI'!C5</f>
        <v>Čech Samuel</v>
      </c>
      <c r="D151" s="6">
        <f>'MLADŠÍ  PREDŽIACI'!D5</f>
        <v>2004</v>
      </c>
      <c r="E151" s="23" t="str">
        <f>'MLADŠÍ  PREDŽIACI'!E5</f>
        <v>LK BABA</v>
      </c>
      <c r="F151" s="81">
        <f>'MLADŠÍ  PREDŽIACI'!F5</f>
        <v>0.00028912037037037036</v>
      </c>
      <c r="G151" s="81">
        <f>'MLADŠÍ  PREDŽIACI'!G5</f>
        <v>0.0002821759259259259</v>
      </c>
      <c r="H151" s="81">
        <f>'MLADŠÍ  PREDŽIACI'!H5</f>
        <v>0.0005712962962962963</v>
      </c>
      <c r="I151" s="23">
        <f>'MLADŠÍ  PREDŽIACI'!I5</f>
        <v>3</v>
      </c>
    </row>
    <row r="152" spans="1:9" s="42" customFormat="1" ht="15.75">
      <c r="A152" s="23" t="str">
        <f>'MLADŠÍ  PREDŽIACI'!A6</f>
        <v>5</v>
      </c>
      <c r="B152" s="10" t="str">
        <f>'MLADŠÍ  PREDŽIACI'!B6</f>
        <v>47</v>
      </c>
      <c r="C152" s="23" t="str">
        <f>'MLADŠÍ  PREDŽIACI'!C6</f>
        <v>Lošonský Lukáš</v>
      </c>
      <c r="D152" s="6">
        <f>'MLADŠÍ  PREDŽIACI'!D6</f>
        <v>2005</v>
      </c>
      <c r="E152" s="23" t="str">
        <f>'MLADŠÍ  PREDŽIACI'!E6</f>
        <v>LK BABA</v>
      </c>
      <c r="F152" s="81">
        <f>'MLADŠÍ  PREDŽIACI'!F6</f>
        <v>0.0002920138888888889</v>
      </c>
      <c r="G152" s="81">
        <f>'MLADŠÍ  PREDŽIACI'!G6</f>
        <v>0.0002851851851851852</v>
      </c>
      <c r="H152" s="81">
        <f>'MLADŠÍ  PREDŽIACI'!H6</f>
        <v>0.0005771990740740742</v>
      </c>
      <c r="I152" s="23">
        <f>'MLADŠÍ  PREDŽIACI'!I6</f>
        <v>2</v>
      </c>
    </row>
    <row r="153" spans="1:9" s="42" customFormat="1" ht="15.75">
      <c r="A153" s="23" t="str">
        <f>'MLADŠÍ  PREDŽIACI'!A7</f>
        <v>6</v>
      </c>
      <c r="B153" s="10" t="str">
        <f>'MLADŠÍ  PREDŽIACI'!B7</f>
        <v>49</v>
      </c>
      <c r="C153" s="23" t="str">
        <f>'MLADŠÍ  PREDŽIACI'!C7</f>
        <v>Mozolák  Filip</v>
      </c>
      <c r="D153" s="6">
        <f>'MLADŠÍ  PREDŽIACI'!D7</f>
        <v>2005</v>
      </c>
      <c r="E153" s="23" t="str">
        <f>'MLADŠÍ  PREDŽIACI'!E7</f>
        <v>ASC</v>
      </c>
      <c r="F153" s="81">
        <f>'MLADŠÍ  PREDŽIACI'!F7</f>
        <v>0.00029675925925925925</v>
      </c>
      <c r="G153" s="81">
        <f>'MLADŠÍ  PREDŽIACI'!G7</f>
        <v>0.0002872685185185185</v>
      </c>
      <c r="H153" s="81">
        <f>'MLADŠÍ  PREDŽIACI'!H7</f>
        <v>0.0005840277777777777</v>
      </c>
      <c r="I153" s="23">
        <f>'MLADŠÍ  PREDŽIACI'!I7</f>
        <v>1</v>
      </c>
    </row>
    <row r="154" spans="1:9" s="42" customFormat="1" ht="15.75">
      <c r="A154" s="23" t="str">
        <f>'MLADŠÍ  PREDŽIACI'!A8</f>
        <v>7</v>
      </c>
      <c r="B154" s="10" t="str">
        <f>'MLADŠÍ  PREDŽIACI'!B8</f>
        <v>31</v>
      </c>
      <c r="C154" s="23" t="str">
        <f>'MLADŠÍ  PREDŽIACI'!C8</f>
        <v>Macháček Maxmilian</v>
      </c>
      <c r="D154" s="6">
        <f>'MLADŠÍ  PREDŽIACI'!D8</f>
        <v>2004</v>
      </c>
      <c r="E154" s="23" t="str">
        <f>'MLADŠÍ  PREDŽIACI'!E8</f>
        <v>ASC</v>
      </c>
      <c r="F154" s="81">
        <f>'MLADŠÍ  PREDŽIACI'!F8</f>
        <v>0.0002925925925925926</v>
      </c>
      <c r="G154" s="81">
        <f>'MLADŠÍ  PREDŽIACI'!G8</f>
        <v>0.00029583333333333333</v>
      </c>
      <c r="H154" s="81">
        <f>'MLADŠÍ  PREDŽIACI'!H8</f>
        <v>0.0005884259259259259</v>
      </c>
      <c r="I154" s="23">
        <f>'MLADŠÍ  PREDŽIACI'!I8</f>
        <v>0</v>
      </c>
    </row>
    <row r="155" spans="1:9" s="42" customFormat="1" ht="15.75">
      <c r="A155" s="23" t="str">
        <f>'MLADŠÍ  PREDŽIACI'!A9</f>
        <v>8</v>
      </c>
      <c r="B155" s="10" t="str">
        <f>'MLADŠÍ  PREDŽIACI'!B9</f>
        <v>38</v>
      </c>
      <c r="C155" s="23" t="str">
        <f>'MLADŠÍ  PREDŽIACI'!C9</f>
        <v>Vojtko Tony</v>
      </c>
      <c r="D155" s="6">
        <f>'MLADŠÍ  PREDŽIACI'!D9</f>
        <v>2004</v>
      </c>
      <c r="E155" s="23" t="str">
        <f>'MLADŠÍ  PREDŽIACI'!E9</f>
        <v>VICTORY</v>
      </c>
      <c r="F155" s="81">
        <f>'MLADŠÍ  PREDŽIACI'!F9</f>
        <v>0.0002954861111111111</v>
      </c>
      <c r="G155" s="81">
        <f>'MLADŠÍ  PREDŽIACI'!G9</f>
        <v>0.00029479166666666667</v>
      </c>
      <c r="H155" s="81">
        <f>'MLADŠÍ  PREDŽIACI'!H9</f>
        <v>0.0005902777777777778</v>
      </c>
      <c r="I155" s="23">
        <f>'MLADŠÍ  PREDŽIACI'!I9</f>
        <v>0</v>
      </c>
    </row>
    <row r="156" spans="1:9" s="42" customFormat="1" ht="15.75">
      <c r="A156" s="23" t="str">
        <f>'MLADŠÍ  PREDŽIACI'!A10</f>
        <v>9</v>
      </c>
      <c r="B156" s="10" t="str">
        <f>'MLADŠÍ  PREDŽIACI'!B10</f>
        <v>51</v>
      </c>
      <c r="C156" s="23" t="str">
        <f>'MLADŠÍ  PREDŽIACI'!C10</f>
        <v>Reisenbuchler Samuel</v>
      </c>
      <c r="D156" s="6">
        <f>'MLADŠÍ  PREDŽIACI'!D10</f>
        <v>2005</v>
      </c>
      <c r="E156" s="23" t="str">
        <f>'MLADŠÍ  PREDŽIACI'!E10</f>
        <v>LK BABA</v>
      </c>
      <c r="F156" s="81">
        <f>'MLADŠÍ  PREDŽIACI'!F10</f>
        <v>0.0002960648148148148</v>
      </c>
      <c r="G156" s="81">
        <f>'MLADŠÍ  PREDŽIACI'!G10</f>
        <v>0.00029814814814814813</v>
      </c>
      <c r="H156" s="81">
        <f>'MLADŠÍ  PREDŽIACI'!H10</f>
        <v>0.0005942129629629629</v>
      </c>
      <c r="I156" s="23">
        <f>'MLADŠÍ  PREDŽIACI'!I10</f>
        <v>0</v>
      </c>
    </row>
    <row r="157" spans="1:9" s="42" customFormat="1" ht="15.75">
      <c r="A157" s="23" t="str">
        <f>'MLADŠÍ  PREDŽIACI'!A11</f>
        <v>10</v>
      </c>
      <c r="B157" s="10" t="str">
        <f>'MLADŠÍ  PREDŽIACI'!B11</f>
        <v>37</v>
      </c>
      <c r="C157" s="23" t="str">
        <f>'MLADŠÍ  PREDŽIACI'!C11</f>
        <v>Solovic Tomáš</v>
      </c>
      <c r="D157" s="6">
        <f>'MLADŠÍ  PREDŽIACI'!D11</f>
        <v>2004</v>
      </c>
      <c r="E157" s="23" t="str">
        <f>'MLADŠÍ  PREDŽIACI'!E11</f>
        <v>Lokomotiva</v>
      </c>
      <c r="F157" s="81">
        <f>'MLADŠÍ  PREDŽIACI'!F11</f>
        <v>0.00029351851851851853</v>
      </c>
      <c r="G157" s="81">
        <f>'MLADŠÍ  PREDŽIACI'!G11</f>
        <v>0.00030162037037037033</v>
      </c>
      <c r="H157" s="81">
        <f>'MLADŠÍ  PREDŽIACI'!H11</f>
        <v>0.0005951388888888889</v>
      </c>
      <c r="I157" s="23">
        <f>'MLADŠÍ  PREDŽIACI'!I11</f>
        <v>0</v>
      </c>
    </row>
    <row r="158" spans="1:9" s="42" customFormat="1" ht="15.75">
      <c r="A158" s="23" t="str">
        <f>'MLADŠÍ  PREDŽIACI'!A12</f>
        <v>11</v>
      </c>
      <c r="B158" s="10" t="str">
        <f>'MLADŠÍ  PREDŽIACI'!B12</f>
        <v>41</v>
      </c>
      <c r="C158" s="23" t="str">
        <f>'MLADŠÍ  PREDŽIACI'!C12</f>
        <v>Dohňanský Albert</v>
      </c>
      <c r="D158" s="6">
        <f>'MLADŠÍ  PREDŽIACI'!D12</f>
        <v>2005</v>
      </c>
      <c r="E158" s="23" t="str">
        <f>'MLADŠÍ  PREDŽIACI'!E12</f>
        <v>ASC</v>
      </c>
      <c r="F158" s="81">
        <f>'MLADŠÍ  PREDŽIACI'!F12</f>
        <v>0.00030405092592592593</v>
      </c>
      <c r="G158" s="81">
        <f>'MLADŠÍ  PREDŽIACI'!G12</f>
        <v>0.00030439814814814815</v>
      </c>
      <c r="H158" s="81">
        <f>'MLADŠÍ  PREDŽIACI'!H12</f>
        <v>0.0006084490740740741</v>
      </c>
      <c r="I158" s="23">
        <f>'MLADŠÍ  PREDŽIACI'!I12</f>
        <v>0</v>
      </c>
    </row>
    <row r="159" spans="1:9" s="42" customFormat="1" ht="15.75">
      <c r="A159" s="23" t="str">
        <f>'MLADŠÍ  PREDŽIACI'!A13</f>
        <v>12</v>
      </c>
      <c r="B159" s="10" t="str">
        <f>'MLADŠÍ  PREDŽIACI'!B13</f>
        <v>43</v>
      </c>
      <c r="C159" s="23" t="str">
        <f>'MLADŠÍ  PREDŽIACI'!C13</f>
        <v>Gudiak Martin</v>
      </c>
      <c r="D159" s="6">
        <f>'MLADŠÍ  PREDŽIACI'!D13</f>
        <v>2005</v>
      </c>
      <c r="E159" s="23" t="str">
        <f>'MLADŠÍ  PREDŽIACI'!E13</f>
        <v>LK BABA</v>
      </c>
      <c r="F159" s="81">
        <f>'MLADŠÍ  PREDŽIACI'!F13</f>
        <v>0.00030347222222222223</v>
      </c>
      <c r="G159" s="81">
        <f>'MLADŠÍ  PREDŽIACI'!G13</f>
        <v>0.0003103009259259259</v>
      </c>
      <c r="H159" s="81">
        <f>'MLADŠÍ  PREDŽIACI'!H13</f>
        <v>0.0006137731481481481</v>
      </c>
      <c r="I159" s="23">
        <f>'MLADŠÍ  PREDŽIACI'!I13</f>
        <v>0</v>
      </c>
    </row>
    <row r="160" spans="1:9" s="42" customFormat="1" ht="15.75">
      <c r="A160" s="23" t="str">
        <f>'MLADŠÍ  PREDŽIACI'!A14</f>
        <v>13</v>
      </c>
      <c r="B160" s="10" t="str">
        <f>'MLADŠÍ  PREDŽIACI'!B14</f>
        <v>44</v>
      </c>
      <c r="C160" s="23" t="str">
        <f>'MLADŠÍ  PREDŽIACI'!C14</f>
        <v>Hrtánek Matúš</v>
      </c>
      <c r="D160" s="6">
        <f>'MLADŠÍ  PREDŽIACI'!D14</f>
        <v>2005</v>
      </c>
      <c r="E160" s="23" t="str">
        <f>'MLADŠÍ  PREDŽIACI'!E14</f>
        <v>VICTORY</v>
      </c>
      <c r="F160" s="81">
        <f>'MLADŠÍ  PREDŽIACI'!F14</f>
        <v>0.00031122685185185187</v>
      </c>
      <c r="G160" s="81">
        <f>'MLADŠÍ  PREDŽIACI'!G14</f>
        <v>0.0003140046296296296</v>
      </c>
      <c r="H160" s="81">
        <f>'MLADŠÍ  PREDŽIACI'!H14</f>
        <v>0.0006252314814814815</v>
      </c>
      <c r="I160" s="23">
        <f>'MLADŠÍ  PREDŽIACI'!I14</f>
        <v>0</v>
      </c>
    </row>
    <row r="161" spans="1:9" s="42" customFormat="1" ht="15.75">
      <c r="A161" s="23" t="str">
        <f>'MLADŠÍ  PREDŽIACI'!A15</f>
        <v>14</v>
      </c>
      <c r="B161" s="10" t="str">
        <f>'MLADŠÍ  PREDŽIACI'!B15</f>
        <v>39</v>
      </c>
      <c r="C161" s="23" t="str">
        <f>'MLADŠÍ  PREDŽIACI'!C15</f>
        <v>Antal Matej</v>
      </c>
      <c r="D161" s="6">
        <f>'MLADŠÍ  PREDŽIACI'!D15</f>
        <v>2005</v>
      </c>
      <c r="E161" s="23" t="str">
        <f>'MLADŠÍ  PREDŽIACI'!E15</f>
        <v>Lokomotiva</v>
      </c>
      <c r="F161" s="81">
        <f>'MLADŠÍ  PREDŽIACI'!F15</f>
        <v>0.00031689814814814813</v>
      </c>
      <c r="G161" s="81">
        <f>'MLADŠÍ  PREDŽIACI'!G15</f>
        <v>0.0003179398148148148</v>
      </c>
      <c r="H161" s="81">
        <f>'MLADŠÍ  PREDŽIACI'!H15</f>
        <v>0.0006348379629629629</v>
      </c>
      <c r="I161" s="23">
        <f>'MLADŠÍ  PREDŽIACI'!I15</f>
        <v>0</v>
      </c>
    </row>
    <row r="162" spans="1:9" s="42" customFormat="1" ht="15.75">
      <c r="A162" s="23" t="str">
        <f>'MLADŠÍ  PREDŽIACI'!A16</f>
        <v>15</v>
      </c>
      <c r="B162" s="10" t="str">
        <f>'MLADŠÍ  PREDŽIACI'!B16</f>
        <v>48</v>
      </c>
      <c r="C162" s="23" t="str">
        <f>'MLADŠÍ  PREDŽIACI'!C16</f>
        <v>Baláž Martin</v>
      </c>
      <c r="D162" s="6">
        <f>'MLADŠÍ  PREDŽIACI'!D16</f>
        <v>2005</v>
      </c>
      <c r="E162" s="23" t="str">
        <f>'MLADŠÍ  PREDŽIACI'!E16</f>
        <v>Lokomotiva</v>
      </c>
      <c r="F162" s="81">
        <f>'MLADŠÍ  PREDŽIACI'!F16</f>
        <v>0.00036180555555555553</v>
      </c>
      <c r="G162" s="81">
        <f>'MLADŠÍ  PREDŽIACI'!G16</f>
        <v>0.000337037037037037</v>
      </c>
      <c r="H162" s="81">
        <f>'MLADŠÍ  PREDŽIACI'!H16</f>
        <v>0.0006988425925925925</v>
      </c>
      <c r="I162" s="23">
        <f>'MLADŠÍ  PREDŽIACI'!I16</f>
        <v>0</v>
      </c>
    </row>
    <row r="163" spans="1:9" s="42" customFormat="1" ht="15.75">
      <c r="A163" s="23" t="str">
        <f>'MLADŠÍ  PREDŽIACI'!A17</f>
        <v>16</v>
      </c>
      <c r="B163" s="10" t="str">
        <f>'MLADŠÍ  PREDŽIACI'!B17</f>
        <v>32</v>
      </c>
      <c r="C163" s="23" t="str">
        <f>'MLADŠÍ  PREDŽIACI'!C17</f>
        <v>Macula Matej</v>
      </c>
      <c r="D163" s="6">
        <f>'MLADŠÍ  PREDŽIACI'!D17</f>
        <v>2004</v>
      </c>
      <c r="E163" s="23" t="str">
        <f>'MLADŠÍ  PREDŽIACI'!E17</f>
        <v>LOPS</v>
      </c>
      <c r="F163" s="81">
        <f>'MLADŠÍ  PREDŽIACI'!F17</f>
        <v>0.00035486111111111113</v>
      </c>
      <c r="G163" s="81">
        <f>'MLADŠÍ  PREDŽIACI'!G17</f>
        <v>0.000384375</v>
      </c>
      <c r="H163" s="81">
        <f>'MLADŠÍ  PREDŽIACI'!H17</f>
        <v>0.0007392361111111111</v>
      </c>
      <c r="I163" s="23">
        <f>'MLADŠÍ  PREDŽIACI'!I17</f>
        <v>0</v>
      </c>
    </row>
    <row r="164" spans="1:52" s="59" customFormat="1" ht="15.75">
      <c r="A164" s="23" t="str">
        <f>'MLADŠÍ  PREDŽIACI'!A18</f>
        <v>17</v>
      </c>
      <c r="B164" s="10" t="str">
        <f>'MLADŠÍ  PREDŽIACI'!B18</f>
        <v>52</v>
      </c>
      <c r="C164" s="23" t="str">
        <f>'MLADŠÍ  PREDŽIACI'!C18</f>
        <v>Ricotti Samo</v>
      </c>
      <c r="D164" s="6">
        <f>'MLADŠÍ  PREDŽIACI'!D18</f>
        <v>2005</v>
      </c>
      <c r="E164" s="23" t="str">
        <f>'MLADŠÍ  PREDŽIACI'!E18</f>
        <v>Lokomotiva</v>
      </c>
      <c r="F164" s="81">
        <f>'MLADŠÍ  PREDŽIACI'!F18</f>
        <v>0.00038310185185185186</v>
      </c>
      <c r="G164" s="81">
        <f>'MLADŠÍ  PREDŽIACI'!G18</f>
        <v>0.0003576388888888889</v>
      </c>
      <c r="H164" s="81">
        <f>'MLADŠÍ  PREDŽIACI'!H18</f>
        <v>0.0007407407407407408</v>
      </c>
      <c r="I164" s="23">
        <f>'MLADŠÍ  PREDŽIACI'!I18</f>
        <v>0</v>
      </c>
      <c r="J164" s="58"/>
      <c r="K164" s="58"/>
      <c r="L164" s="58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</row>
    <row r="165" spans="1:9" s="42" customFormat="1" ht="15.75">
      <c r="A165" s="23" t="str">
        <f>'MLADŠÍ  PREDŽIACI'!A19</f>
        <v>18</v>
      </c>
      <c r="B165" s="10" t="str">
        <f>'MLADŠÍ  PREDŽIACI'!B19</f>
        <v>54</v>
      </c>
      <c r="C165" s="23" t="str">
        <f>'MLADŠÍ  PREDŽIACI'!C19</f>
        <v>Špaček Bernard</v>
      </c>
      <c r="D165" s="6">
        <f>'MLADŠÍ  PREDŽIACI'!D19</f>
        <v>2005</v>
      </c>
      <c r="E165" s="23" t="str">
        <f>'MLADŠÍ  PREDŽIACI'!E19</f>
        <v>nereg.</v>
      </c>
      <c r="F165" s="81">
        <f>'MLADŠÍ  PREDŽIACI'!F19</f>
        <v>0.00045497685185185186</v>
      </c>
      <c r="G165" s="81">
        <f>'MLADŠÍ  PREDŽIACI'!G19</f>
        <v>0.0003981481481481482</v>
      </c>
      <c r="H165" s="81">
        <f>'MLADŠÍ  PREDŽIACI'!H19</f>
        <v>0.000853125</v>
      </c>
      <c r="I165" s="23">
        <f>'MLADŠÍ  PREDŽIACI'!I19</f>
        <v>0</v>
      </c>
    </row>
    <row r="166" spans="1:9" s="42" customFormat="1" ht="15.75">
      <c r="A166" s="23" t="str">
        <f>'MLADŠÍ  PREDŽIACI'!A20</f>
        <v>19</v>
      </c>
      <c r="B166" s="10" t="str">
        <f>'MLADŠÍ  PREDŽIACI'!B20</f>
        <v>44</v>
      </c>
      <c r="C166" s="23">
        <f>'MLADŠÍ  PREDŽIACI'!C20</f>
        <v>0</v>
      </c>
      <c r="D166" s="6">
        <f>'MLADŠÍ  PREDŽIACI'!D20</f>
        <v>0</v>
      </c>
      <c r="E166" s="23">
        <f>'MLADŠÍ  PREDŽIACI'!E20</f>
        <v>0</v>
      </c>
      <c r="F166" s="81">
        <f>'MLADŠÍ  PREDŽIACI'!F20</f>
        <v>0</v>
      </c>
      <c r="G166" s="81">
        <f>'MLADŠÍ  PREDŽIACI'!G20</f>
        <v>0</v>
      </c>
      <c r="H166" s="81">
        <f>'MLADŠÍ  PREDŽIACI'!H20</f>
        <v>0</v>
      </c>
      <c r="I166" s="23">
        <f>'MLADŠÍ  PREDŽIACI'!I20</f>
        <v>0</v>
      </c>
    </row>
    <row r="167" spans="1:9" s="42" customFormat="1" ht="15.75">
      <c r="A167" s="23">
        <f>'MLADŠÍ  PREDŽIACI'!A21</f>
        <v>20</v>
      </c>
      <c r="B167" s="10" t="str">
        <f>'MLADŠÍ  PREDŽIACI'!B21</f>
        <v>45</v>
      </c>
      <c r="C167" s="23">
        <f>'MLADŠÍ  PREDŽIACI'!C21</f>
        <v>0</v>
      </c>
      <c r="D167" s="6">
        <f>'MLADŠÍ  PREDŽIACI'!D21</f>
        <v>0</v>
      </c>
      <c r="E167" s="23">
        <f>'MLADŠÍ  PREDŽIACI'!E21</f>
        <v>0</v>
      </c>
      <c r="F167" s="81">
        <f>'MLADŠÍ  PREDŽIACI'!F21</f>
        <v>0</v>
      </c>
      <c r="G167" s="81">
        <f>'MLADŠÍ  PREDŽIACI'!G21</f>
        <v>0</v>
      </c>
      <c r="H167" s="81">
        <f>'MLADŠÍ  PREDŽIACI'!H21</f>
        <v>0</v>
      </c>
      <c r="I167" s="23">
        <f>'MLADŠÍ  PREDŽIACI'!I21</f>
        <v>0</v>
      </c>
    </row>
    <row r="168" spans="1:9" s="42" customFormat="1" ht="15.75">
      <c r="A168" s="23">
        <f>'MLADŠÍ  PREDŽIACI'!A22</f>
        <v>21</v>
      </c>
      <c r="B168" s="10" t="str">
        <f>'MLADŠÍ  PREDŽIACI'!B22</f>
        <v>46</v>
      </c>
      <c r="C168" s="23">
        <f>'MLADŠÍ  PREDŽIACI'!C22</f>
        <v>0</v>
      </c>
      <c r="D168" s="6">
        <f>'MLADŠÍ  PREDŽIACI'!D22</f>
        <v>0</v>
      </c>
      <c r="E168" s="23">
        <f>'MLADŠÍ  PREDŽIACI'!E22</f>
        <v>0</v>
      </c>
      <c r="F168" s="81">
        <f>'MLADŠÍ  PREDŽIACI'!F22</f>
        <v>0</v>
      </c>
      <c r="G168" s="81">
        <f>'MLADŠÍ  PREDŽIACI'!G22</f>
        <v>0</v>
      </c>
      <c r="H168" s="81">
        <f>'MLADŠÍ  PREDŽIACI'!H22</f>
        <v>0</v>
      </c>
      <c r="I168" s="23">
        <f>'MLADŠÍ  PREDŽIACI'!I22</f>
        <v>0</v>
      </c>
    </row>
    <row r="169" spans="1:9" s="42" customFormat="1" ht="15.75">
      <c r="A169" s="23">
        <f>'MLADŠÍ  PREDŽIACI'!A23</f>
        <v>22</v>
      </c>
      <c r="B169" s="10" t="str">
        <f>'MLADŠÍ  PREDŽIACI'!B23</f>
        <v>47</v>
      </c>
      <c r="C169" s="23">
        <f>'MLADŠÍ  PREDŽIACI'!C23</f>
        <v>0</v>
      </c>
      <c r="D169" s="6">
        <f>'MLADŠÍ  PREDŽIACI'!D23</f>
        <v>0</v>
      </c>
      <c r="E169" s="23">
        <f>'MLADŠÍ  PREDŽIACI'!E23</f>
        <v>0</v>
      </c>
      <c r="F169" s="81">
        <f>'MLADŠÍ  PREDŽIACI'!F23</f>
        <v>0</v>
      </c>
      <c r="G169" s="81">
        <f>'MLADŠÍ  PREDŽIACI'!G23</f>
        <v>0</v>
      </c>
      <c r="H169" s="81">
        <f>'MLADŠÍ  PREDŽIACI'!H23</f>
        <v>0</v>
      </c>
      <c r="I169" s="23">
        <f>'MLADŠÍ  PREDŽIACI'!I23</f>
        <v>0</v>
      </c>
    </row>
    <row r="170" spans="1:9" s="42" customFormat="1" ht="15.75">
      <c r="A170" s="23">
        <f>'MLADŠÍ  PREDŽIACI'!A24</f>
        <v>23</v>
      </c>
      <c r="B170" s="10" t="str">
        <f>'MLADŠÍ  PREDŽIACI'!B24</f>
        <v>48</v>
      </c>
      <c r="C170" s="23">
        <f>'MLADŠÍ  PREDŽIACI'!C24</f>
        <v>0</v>
      </c>
      <c r="D170" s="6">
        <f>'MLADŠÍ  PREDŽIACI'!D24</f>
        <v>0</v>
      </c>
      <c r="E170" s="23">
        <f>'MLADŠÍ  PREDŽIACI'!E24</f>
        <v>0</v>
      </c>
      <c r="F170" s="81">
        <f>'MLADŠÍ  PREDŽIACI'!F24</f>
        <v>0</v>
      </c>
      <c r="G170" s="81">
        <f>'MLADŠÍ  PREDŽIACI'!G24</f>
        <v>0</v>
      </c>
      <c r="H170" s="81">
        <f>'MLADŠÍ  PREDŽIACI'!H24</f>
        <v>0</v>
      </c>
      <c r="I170" s="23">
        <f>'MLADŠÍ  PREDŽIACI'!I24</f>
        <v>0</v>
      </c>
    </row>
    <row r="171" spans="1:9" s="42" customFormat="1" ht="15.75">
      <c r="A171" s="23">
        <f>'MLADŠÍ  PREDŽIACI'!A25</f>
        <v>24</v>
      </c>
      <c r="B171" s="10" t="str">
        <f>'MLADŠÍ  PREDŽIACI'!B25</f>
        <v>49</v>
      </c>
      <c r="C171" s="23">
        <f>'MLADŠÍ  PREDŽIACI'!C25</f>
        <v>0</v>
      </c>
      <c r="D171" s="6">
        <f>'MLADŠÍ  PREDŽIACI'!D25</f>
        <v>0</v>
      </c>
      <c r="E171" s="23">
        <f>'MLADŠÍ  PREDŽIACI'!E25</f>
        <v>0</v>
      </c>
      <c r="F171" s="81">
        <f>'MLADŠÍ  PREDŽIACI'!F25</f>
        <v>0</v>
      </c>
      <c r="G171" s="81">
        <f>'MLADŠÍ  PREDŽIACI'!G25</f>
        <v>0</v>
      </c>
      <c r="H171" s="81">
        <f>'MLADŠÍ  PREDŽIACI'!H25</f>
        <v>0</v>
      </c>
      <c r="I171" s="23">
        <f>'MLADŠÍ  PREDŽIACI'!I25</f>
        <v>0</v>
      </c>
    </row>
    <row r="172" spans="1:9" s="42" customFormat="1" ht="15.75">
      <c r="A172" s="23">
        <f>'MLADŠÍ  PREDŽIACI'!A26</f>
        <v>25</v>
      </c>
      <c r="B172" s="10" t="str">
        <f>'MLADŠÍ  PREDŽIACI'!B26</f>
        <v>50</v>
      </c>
      <c r="C172" s="23">
        <f>'MLADŠÍ  PREDŽIACI'!C26</f>
        <v>0</v>
      </c>
      <c r="D172" s="6">
        <f>'MLADŠÍ  PREDŽIACI'!D26</f>
        <v>0</v>
      </c>
      <c r="E172" s="23">
        <f>'MLADŠÍ  PREDŽIACI'!E26</f>
        <v>0</v>
      </c>
      <c r="F172" s="81">
        <f>'MLADŠÍ  PREDŽIACI'!F26</f>
        <v>0</v>
      </c>
      <c r="G172" s="81">
        <f>'MLADŠÍ  PREDŽIACI'!G26</f>
        <v>0</v>
      </c>
      <c r="H172" s="81">
        <f>'MLADŠÍ  PREDŽIACI'!H26</f>
        <v>0</v>
      </c>
      <c r="I172" s="23">
        <f>'MLADŠÍ  PREDŽIACI'!I26</f>
        <v>0</v>
      </c>
    </row>
    <row r="173" spans="1:9" ht="15.75">
      <c r="A173" s="23">
        <f>'MLADŠÍ  PREDŽIACI'!A27</f>
        <v>26</v>
      </c>
      <c r="B173" s="10" t="str">
        <f>'MLADŠÍ  PREDŽIACI'!B27</f>
        <v>51</v>
      </c>
      <c r="C173" s="23">
        <f>'MLADŠÍ  PREDŽIACI'!C27</f>
        <v>0</v>
      </c>
      <c r="D173" s="6">
        <f>'MLADŠÍ  PREDŽIACI'!D27</f>
        <v>0</v>
      </c>
      <c r="E173" s="23">
        <f>'MLADŠÍ  PREDŽIACI'!E27</f>
        <v>0</v>
      </c>
      <c r="F173" s="81">
        <f>'MLADŠÍ  PREDŽIACI'!F27</f>
        <v>0</v>
      </c>
      <c r="G173" s="81">
        <f>'MLADŠÍ  PREDŽIACI'!G27</f>
        <v>0</v>
      </c>
      <c r="H173" s="81">
        <f>'MLADŠÍ  PREDŽIACI'!H27</f>
        <v>0</v>
      </c>
      <c r="I173" s="23">
        <f>'MLADŠÍ  PREDŽIACI'!I27</f>
        <v>0</v>
      </c>
    </row>
    <row r="174" spans="1:9" ht="15.75">
      <c r="A174" s="23">
        <f>'MLADŠÍ  PREDŽIACI'!A28</f>
        <v>27</v>
      </c>
      <c r="B174" s="10" t="str">
        <f>'MLADŠÍ  PREDŽIACI'!B28</f>
        <v>52</v>
      </c>
      <c r="C174" s="23">
        <f>'MLADŠÍ  PREDŽIACI'!C28</f>
        <v>0</v>
      </c>
      <c r="D174" s="6">
        <f>'MLADŠÍ  PREDŽIACI'!D28</f>
        <v>0</v>
      </c>
      <c r="E174" s="23">
        <f>'MLADŠÍ  PREDŽIACI'!E28</f>
        <v>0</v>
      </c>
      <c r="F174" s="81">
        <f>'MLADŠÍ  PREDŽIACI'!F28</f>
        <v>0</v>
      </c>
      <c r="G174" s="81">
        <f>'MLADŠÍ  PREDŽIACI'!G28</f>
        <v>0</v>
      </c>
      <c r="H174" s="81">
        <f>'MLADŠÍ  PREDŽIACI'!H28</f>
        <v>0</v>
      </c>
      <c r="I174" s="23">
        <f>'MLADŠÍ  PREDŽIACI'!I28</f>
        <v>0</v>
      </c>
    </row>
    <row r="175" spans="1:9" ht="15.75">
      <c r="A175" s="23">
        <f>'MLADŠÍ  PREDŽIACI'!A29</f>
        <v>28</v>
      </c>
      <c r="B175" s="10" t="str">
        <f>'MLADŠÍ  PREDŽIACI'!B29</f>
        <v>53</v>
      </c>
      <c r="C175" s="23">
        <f>'MLADŠÍ  PREDŽIACI'!C29</f>
        <v>0</v>
      </c>
      <c r="D175" s="6">
        <f>'MLADŠÍ  PREDŽIACI'!D29</f>
        <v>0</v>
      </c>
      <c r="E175" s="23">
        <f>'MLADŠÍ  PREDŽIACI'!E29</f>
        <v>0</v>
      </c>
      <c r="F175" s="81">
        <f>'MLADŠÍ  PREDŽIACI'!F29</f>
        <v>0</v>
      </c>
      <c r="G175" s="81">
        <f>'MLADŠÍ  PREDŽIACI'!G29</f>
        <v>0</v>
      </c>
      <c r="H175" s="81">
        <f>'MLADŠÍ  PREDŽIACI'!H29</f>
        <v>0</v>
      </c>
      <c r="I175" s="23">
        <f>'MLADŠÍ  PREDŽIACI'!I29</f>
        <v>0</v>
      </c>
    </row>
    <row r="176" spans="1:9" ht="15.75">
      <c r="A176" s="23">
        <f>'MLADŠÍ  PREDŽIACI'!A30</f>
        <v>29</v>
      </c>
      <c r="B176" s="10" t="str">
        <f>'MLADŠÍ  PREDŽIACI'!B30</f>
        <v>54</v>
      </c>
      <c r="C176" s="23">
        <f>'MLADŠÍ  PREDŽIACI'!C30</f>
        <v>0</v>
      </c>
      <c r="D176" s="6">
        <f>'MLADŠÍ  PREDŽIACI'!D30</f>
        <v>0</v>
      </c>
      <c r="E176" s="23">
        <f>'MLADŠÍ  PREDŽIACI'!E30</f>
        <v>0</v>
      </c>
      <c r="F176" s="81">
        <f>'MLADŠÍ  PREDŽIACI'!F30</f>
        <v>0</v>
      </c>
      <c r="G176" s="81">
        <f>'MLADŠÍ  PREDŽIACI'!G30</f>
        <v>0</v>
      </c>
      <c r="H176" s="81">
        <f>'MLADŠÍ  PREDŽIACI'!H30</f>
        <v>0</v>
      </c>
      <c r="I176" s="23">
        <f>'MLADŠÍ  PREDŽIACI'!I30</f>
        <v>0</v>
      </c>
    </row>
    <row r="177" spans="1:9" ht="15.75">
      <c r="A177" s="23">
        <f>'MLADŠÍ  PREDŽIACI'!A31</f>
        <v>30</v>
      </c>
      <c r="B177" s="10" t="str">
        <f>'MLADŠÍ  PREDŽIACI'!B31</f>
        <v>55</v>
      </c>
      <c r="C177" s="23">
        <f>'MLADŠÍ  PREDŽIACI'!C31</f>
        <v>0</v>
      </c>
      <c r="D177" s="6">
        <f>'MLADŠÍ  PREDŽIACI'!D31</f>
        <v>0</v>
      </c>
      <c r="E177" s="23">
        <f>'MLADŠÍ  PREDŽIACI'!E31</f>
        <v>0</v>
      </c>
      <c r="F177" s="81">
        <f>'MLADŠÍ  PREDŽIACI'!F31</f>
        <v>0</v>
      </c>
      <c r="G177" s="81">
        <f>'MLADŠÍ  PREDŽIACI'!G31</f>
        <v>0</v>
      </c>
      <c r="H177" s="81">
        <f>'MLADŠÍ  PREDŽIACI'!H31</f>
        <v>0</v>
      </c>
      <c r="I177" s="23">
        <f>'MLADŠÍ  PREDŽIACI'!I31</f>
        <v>0</v>
      </c>
    </row>
    <row r="178" spans="1:9" ht="15.75">
      <c r="A178" s="23">
        <f>'MLADŠÍ  PREDŽIACI'!A32</f>
        <v>0</v>
      </c>
      <c r="B178" s="10">
        <f>'MLADŠÍ  PREDŽIACI'!B32</f>
        <v>56</v>
      </c>
      <c r="C178" s="23">
        <f>'MLADŠÍ  PREDŽIACI'!C32</f>
        <v>0</v>
      </c>
      <c r="D178" s="6">
        <f>'MLADŠÍ  PREDŽIACI'!D32</f>
        <v>0</v>
      </c>
      <c r="E178" s="23">
        <f>'MLADŠÍ  PREDŽIACI'!E32</f>
        <v>0</v>
      </c>
      <c r="F178" s="81">
        <f>'MLADŠÍ  PREDŽIACI'!F32</f>
        <v>0</v>
      </c>
      <c r="G178" s="81">
        <f>'MLADŠÍ  PREDŽIACI'!G32</f>
        <v>0</v>
      </c>
      <c r="H178" s="81">
        <f>'MLADŠÍ  PREDŽIACI'!H32</f>
        <v>0</v>
      </c>
      <c r="I178" s="23">
        <f>'MLADŠÍ  PREDŽIACI'!I32</f>
        <v>0</v>
      </c>
    </row>
    <row r="179" spans="1:9" ht="15.75">
      <c r="A179" s="23">
        <f>'MLADŠÍ  PREDŽIACI'!A33</f>
        <v>0</v>
      </c>
      <c r="B179" s="10">
        <f>'MLADŠÍ  PREDŽIACI'!B33</f>
        <v>57</v>
      </c>
      <c r="C179" s="23">
        <f>'MLADŠÍ  PREDŽIACI'!C33</f>
        <v>0</v>
      </c>
      <c r="D179" s="6">
        <f>'MLADŠÍ  PREDŽIACI'!D33</f>
        <v>0</v>
      </c>
      <c r="E179" s="23">
        <f>'MLADŠÍ  PREDŽIACI'!E33</f>
        <v>0</v>
      </c>
      <c r="F179" s="81">
        <f>'MLADŠÍ  PREDŽIACI'!F33</f>
        <v>0</v>
      </c>
      <c r="G179" s="81">
        <f>'MLADŠÍ  PREDŽIACI'!G33</f>
        <v>0</v>
      </c>
      <c r="H179" s="81">
        <f>'MLADŠÍ  PREDŽIACI'!H33</f>
        <v>0</v>
      </c>
      <c r="I179" s="23">
        <f>'MLADŠÍ  PREDŽIACI'!I33</f>
        <v>0</v>
      </c>
    </row>
    <row r="180" spans="1:9" ht="15.75">
      <c r="A180" s="23">
        <f>'MLADŠÍ  PREDŽIACI'!A34</f>
        <v>0</v>
      </c>
      <c r="B180" s="10">
        <f>'MLADŠÍ  PREDŽIACI'!B34</f>
        <v>58</v>
      </c>
      <c r="C180" s="23">
        <f>'MLADŠÍ  PREDŽIACI'!C34</f>
        <v>0</v>
      </c>
      <c r="D180" s="6">
        <f>'MLADŠÍ  PREDŽIACI'!D34</f>
        <v>0</v>
      </c>
      <c r="E180" s="23">
        <f>'MLADŠÍ  PREDŽIACI'!E34</f>
        <v>0</v>
      </c>
      <c r="F180" s="81">
        <f>'MLADŠÍ  PREDŽIACI'!F34</f>
        <v>0</v>
      </c>
      <c r="G180" s="81">
        <f>'MLADŠÍ  PREDŽIACI'!G34</f>
        <v>0</v>
      </c>
      <c r="H180" s="81">
        <f>'MLADŠÍ  PREDŽIACI'!H34</f>
        <v>0</v>
      </c>
      <c r="I180" s="23">
        <f>'MLADŠÍ  PREDŽIACI'!I34</f>
        <v>0</v>
      </c>
    </row>
    <row r="181" spans="1:6" ht="12.75">
      <c r="A181" s="45"/>
      <c r="C181" s="56"/>
      <c r="D181" s="62"/>
      <c r="E181" s="56"/>
      <c r="F181" s="19"/>
    </row>
    <row r="182" spans="1:7" ht="15.75">
      <c r="A182" s="32" t="s">
        <v>0</v>
      </c>
      <c r="B182" s="62"/>
      <c r="C182" s="34" t="s">
        <v>224</v>
      </c>
      <c r="D182" s="61"/>
      <c r="E182" s="35"/>
      <c r="F182" s="76" t="s">
        <v>49</v>
      </c>
      <c r="G182" s="77"/>
    </row>
    <row r="183" spans="1:9" ht="15.75">
      <c r="A183" s="38" t="s">
        <v>1</v>
      </c>
      <c r="B183" s="38" t="s">
        <v>2</v>
      </c>
      <c r="C183" s="39" t="s">
        <v>3</v>
      </c>
      <c r="D183" s="40" t="s">
        <v>4</v>
      </c>
      <c r="E183" s="39" t="s">
        <v>5</v>
      </c>
      <c r="F183" s="78" t="s">
        <v>14</v>
      </c>
      <c r="G183" s="79" t="s">
        <v>15</v>
      </c>
      <c r="H183" s="86" t="s">
        <v>16</v>
      </c>
      <c r="I183" s="57" t="s">
        <v>18</v>
      </c>
    </row>
    <row r="184" spans="1:9" ht="15.75">
      <c r="A184" s="23" t="str">
        <f>'STARŠIE  PREDŽIAČKY'!A2</f>
        <v>1</v>
      </c>
      <c r="B184" s="10" t="str">
        <f>'STARŠIE  PREDŽIAČKY'!B2</f>
        <v>66</v>
      </c>
      <c r="C184" s="23" t="str">
        <f>'STARŠIE  PREDŽIAČKY'!C2</f>
        <v>Šabíková Klára</v>
      </c>
      <c r="D184" s="6">
        <f>'STARŠIE  PREDŽIAČKY'!D2</f>
        <v>2002</v>
      </c>
      <c r="E184" s="23" t="str">
        <f>'STARŠIE  PREDŽIAČKY'!E2</f>
        <v>Lokomotiva</v>
      </c>
      <c r="F184" s="81">
        <f>'STARŠIE  PREDŽIAČKY'!F2</f>
        <v>0.00025694444444444446</v>
      </c>
      <c r="G184" s="81">
        <f>'STARŠIE  PREDŽIAČKY'!G2</f>
        <v>0.0002515046296296297</v>
      </c>
      <c r="H184" s="81">
        <f>'STARŠIE  PREDŽIAČKY'!H2</f>
        <v>0.0005084490740740741</v>
      </c>
      <c r="I184" s="23">
        <f>'STARŠIE  PREDŽIAČKY'!I2</f>
        <v>7</v>
      </c>
    </row>
    <row r="185" spans="1:9" ht="15.75">
      <c r="A185" s="23" t="str">
        <f>'STARŠIE  PREDŽIAČKY'!A3</f>
        <v>2</v>
      </c>
      <c r="B185" s="10" t="s">
        <v>213</v>
      </c>
      <c r="C185" s="23" t="str">
        <f>'STARŠIE  PREDŽIAČKY'!C3</f>
        <v>Šabíková Martina</v>
      </c>
      <c r="D185" s="6">
        <f>'STARŠIE  PREDŽIAČKY'!D3</f>
        <v>2003</v>
      </c>
      <c r="E185" s="23" t="str">
        <f>'STARŠIE  PREDŽIAČKY'!E3</f>
        <v>Lokomotiva</v>
      </c>
      <c r="F185" s="81">
        <f>'STARŠIE  PREDŽIAČKY'!F3</f>
        <v>0.000272337962962963</v>
      </c>
      <c r="G185" s="81">
        <f>'STARŠIE  PREDŽIAČKY'!G3</f>
        <v>0.0002649305555555555</v>
      </c>
      <c r="H185" s="81">
        <f>'STARŠIE  PREDŽIAČKY'!H3</f>
        <v>0.0005372685185185185</v>
      </c>
      <c r="I185" s="23">
        <f>'STARŠIE  PREDŽIAČKY'!I3</f>
        <v>5</v>
      </c>
    </row>
    <row r="186" spans="1:9" ht="15.75">
      <c r="A186" s="23" t="str">
        <f>'STARŠIE  PREDŽIAČKY'!A4</f>
        <v>3</v>
      </c>
      <c r="B186" s="10" t="s">
        <v>89</v>
      </c>
      <c r="C186" s="23" t="str">
        <f>'STARŠIE  PREDŽIAČKY'!C4</f>
        <v>Šabíková Tamara</v>
      </c>
      <c r="D186" s="6">
        <f>'STARŠIE  PREDŽIAČKY'!D4</f>
        <v>2003</v>
      </c>
      <c r="E186" s="23" t="str">
        <f>'STARŠIE  PREDŽIAČKY'!E4</f>
        <v>Lokomotiva</v>
      </c>
      <c r="F186" s="81">
        <f>'STARŠIE  PREDŽIAČKY'!F4</f>
        <v>0.0002721064814814815</v>
      </c>
      <c r="G186" s="81">
        <f>'STARŠIE  PREDŽIAČKY'!G4</f>
        <v>0.0002673611111111111</v>
      </c>
      <c r="H186" s="81">
        <f>'STARŠIE  PREDŽIAČKY'!H4</f>
        <v>0.0005394675925925927</v>
      </c>
      <c r="I186" s="23">
        <f>'STARŠIE  PREDŽIAČKY'!I4</f>
        <v>4</v>
      </c>
    </row>
    <row r="187" spans="1:9" ht="15.75">
      <c r="A187" s="23" t="str">
        <f>'STARŠIE  PREDŽIAČKY'!A5</f>
        <v>4</v>
      </c>
      <c r="B187" s="10" t="str">
        <f>'STARŠIE  PREDŽIAČKY'!B5</f>
        <v>77</v>
      </c>
      <c r="C187" s="23" t="str">
        <f>'STARŠIE  PREDŽIAČKY'!C5</f>
        <v>Ančicová Táňa</v>
      </c>
      <c r="D187" s="6">
        <f>'STARŠIE  PREDŽIAČKY'!D5</f>
        <v>2002</v>
      </c>
      <c r="E187" s="23" t="str">
        <f>'STARŠIE  PREDŽIAČKY'!E5</f>
        <v>LK BABA</v>
      </c>
      <c r="F187" s="81">
        <f>'STARŠIE  PREDŽIAČKY'!F5</f>
        <v>0.0002863425925925926</v>
      </c>
      <c r="G187" s="81">
        <f>'STARŠIE  PREDŽIAČKY'!G5</f>
        <v>0.000269212962962963</v>
      </c>
      <c r="H187" s="81">
        <f>'STARŠIE  PREDŽIAČKY'!H5</f>
        <v>0.0005555555555555557</v>
      </c>
      <c r="I187" s="23">
        <f>'STARŠIE  PREDŽIAČKY'!I5</f>
        <v>3</v>
      </c>
    </row>
    <row r="188" spans="1:9" ht="15.75">
      <c r="A188" s="23" t="str">
        <f>'STARŠIE  PREDŽIAČKY'!A6</f>
        <v>5</v>
      </c>
      <c r="B188" s="10" t="str">
        <f>'STARŠIE  PREDŽIAČKY'!B6</f>
        <v>67</v>
      </c>
      <c r="C188" s="23" t="str">
        <f>'STARŠIE  PREDŽIAČKY'!C6</f>
        <v>Thuler Lara</v>
      </c>
      <c r="D188" s="6">
        <f>'STARŠIE  PREDŽIAČKY'!D6</f>
        <v>2002</v>
      </c>
      <c r="E188" s="23" t="str">
        <f>'STARŠIE  PREDŽIAČKY'!E6</f>
        <v>ASC</v>
      </c>
      <c r="F188" s="81">
        <f>'STARŠIE  PREDŽIAČKY'!F6</f>
        <v>0.00028703703703703703</v>
      </c>
      <c r="G188" s="81">
        <f>'STARŠIE  PREDŽIAČKY'!G6</f>
        <v>0.00028032407407407406</v>
      </c>
      <c r="H188" s="81">
        <f>'STARŠIE  PREDŽIAČKY'!H6</f>
        <v>0.0005673611111111111</v>
      </c>
      <c r="I188" s="23">
        <f>'STARŠIE  PREDŽIAČKY'!I6</f>
        <v>2</v>
      </c>
    </row>
    <row r="189" spans="1:9" ht="15.75">
      <c r="A189" s="23" t="str">
        <f>'STARŠIE  PREDŽIAČKY'!A7</f>
        <v>6</v>
      </c>
      <c r="B189" s="10" t="str">
        <f>'STARŠIE  PREDŽIAČKY'!B7</f>
        <v>65</v>
      </c>
      <c r="C189" s="23" t="str">
        <f>'STARŠIE  PREDŽIAČKY'!C7</f>
        <v>Ružicková Karolína</v>
      </c>
      <c r="D189" s="6">
        <f>'STARŠIE  PREDŽIAČKY'!D7</f>
        <v>2002</v>
      </c>
      <c r="E189" s="23" t="str">
        <f>'STARŠIE  PREDŽIAČKY'!E7</f>
        <v>LOPS</v>
      </c>
      <c r="F189" s="81">
        <f>'STARŠIE  PREDŽIAČKY'!F7</f>
        <v>0.00028182870370370373</v>
      </c>
      <c r="G189" s="81">
        <f>'STARŠIE  PREDŽIAČKY'!G7</f>
        <v>0.0002914351851851852</v>
      </c>
      <c r="H189" s="81">
        <f>'STARŠIE  PREDŽIAČKY'!H7</f>
        <v>0.000573263888888889</v>
      </c>
      <c r="I189" s="23">
        <f>'STARŠIE  PREDŽIAČKY'!I7</f>
        <v>1</v>
      </c>
    </row>
    <row r="190" spans="1:9" s="24" customFormat="1" ht="15.75">
      <c r="A190" s="23" t="str">
        <f>'STARŠIE  PREDŽIAČKY'!A8</f>
        <v>7</v>
      </c>
      <c r="B190" s="10" t="str">
        <f>'STARŠIE  PREDŽIAČKY'!B8</f>
        <v>68</v>
      </c>
      <c r="C190" s="23" t="str">
        <f>'STARŠIE  PREDŽIAČKY'!C8</f>
        <v>Vojtková Ela</v>
      </c>
      <c r="D190" s="6">
        <f>'STARŠIE  PREDŽIAČKY'!D8</f>
        <v>2002</v>
      </c>
      <c r="E190" s="23" t="str">
        <f>'STARŠIE  PREDŽIAČKY'!E8</f>
        <v>VICTORY</v>
      </c>
      <c r="F190" s="81">
        <f>'STARŠIE  PREDŽIAČKY'!F8</f>
        <v>0.0002868055555555556</v>
      </c>
      <c r="G190" s="81">
        <f>'STARŠIE  PREDŽIAČKY'!G8</f>
        <v>0.00029386574074074075</v>
      </c>
      <c r="H190" s="81">
        <f>'STARŠIE  PREDŽIAČKY'!H8</f>
        <v>0.0005806712962962964</v>
      </c>
      <c r="I190" s="23">
        <f>'STARŠIE  PREDŽIAČKY'!I8</f>
        <v>0</v>
      </c>
    </row>
    <row r="191" spans="1:9" s="24" customFormat="1" ht="15.75">
      <c r="A191" s="23" t="str">
        <f>'STARŠIE  PREDŽIAČKY'!A9</f>
        <v>8</v>
      </c>
      <c r="B191" s="10" t="str">
        <f>'STARŠIE  PREDŽIAČKY'!B9</f>
        <v>63</v>
      </c>
      <c r="C191" s="23" t="str">
        <f>'STARŠIE  PREDŽIAČKY'!C9</f>
        <v>Dohňanská Grétka</v>
      </c>
      <c r="D191" s="6">
        <f>'STARŠIE  PREDŽIAČKY'!D9</f>
        <v>2002</v>
      </c>
      <c r="E191" s="23" t="str">
        <f>'STARŠIE  PREDŽIAČKY'!E9</f>
        <v>ASC</v>
      </c>
      <c r="F191" s="81">
        <f>'STARŠIE  PREDŽIAČKY'!F9</f>
        <v>0.0002980324074074074</v>
      </c>
      <c r="G191" s="81">
        <f>'STARŠIE  PREDŽIAČKY'!G9</f>
        <v>0.0002914351851851852</v>
      </c>
      <c r="H191" s="81">
        <f>'STARŠIE  PREDŽIAČKY'!H9</f>
        <v>0.0005894675925925926</v>
      </c>
      <c r="I191" s="23">
        <f>'STARŠIE  PREDŽIAČKY'!I9</f>
        <v>0</v>
      </c>
    </row>
    <row r="192" spans="1:9" s="24" customFormat="1" ht="15.75">
      <c r="A192" s="23" t="str">
        <f>'STARŠIE  PREDŽIAČKY'!A10</f>
        <v>9</v>
      </c>
      <c r="B192" s="10" t="str">
        <f>'STARŠIE  PREDŽIAČKY'!B10</f>
        <v>73</v>
      </c>
      <c r="C192" s="23" t="str">
        <f>'STARŠIE  PREDŽIAČKY'!C10</f>
        <v>Nogová Ema</v>
      </c>
      <c r="D192" s="6">
        <f>'STARŠIE  PREDŽIAČKY'!D10</f>
        <v>2003</v>
      </c>
      <c r="E192" s="23" t="str">
        <f>'STARŠIE  PREDŽIAČKY'!E10</f>
        <v>LK BABA</v>
      </c>
      <c r="F192" s="81">
        <f>'STARŠIE  PREDŽIAČKY'!F10</f>
        <v>0.0003467592592592593</v>
      </c>
      <c r="G192" s="81">
        <f>'STARŠIE  PREDŽIAČKY'!G10</f>
        <v>0.0003310185185185185</v>
      </c>
      <c r="H192" s="81">
        <f>'STARŠIE  PREDŽIAČKY'!H10</f>
        <v>0.0006777777777777778</v>
      </c>
      <c r="I192" s="23">
        <f>'STARŠIE  PREDŽIAČKY'!I10</f>
        <v>0</v>
      </c>
    </row>
    <row r="193" spans="1:9" s="24" customFormat="1" ht="15.75">
      <c r="A193" s="23" t="str">
        <f>'STARŠIE  PREDŽIAČKY'!A11</f>
        <v>10</v>
      </c>
      <c r="B193" s="10" t="str">
        <f>'STARŠIE  PREDŽIAČKY'!B11</f>
        <v>70</v>
      </c>
      <c r="C193" s="23">
        <f>'STARŠIE  PREDŽIAČKY'!C11</f>
        <v>0</v>
      </c>
      <c r="D193" s="6">
        <f>'STARŠIE  PREDŽIAČKY'!D11</f>
        <v>0</v>
      </c>
      <c r="E193" s="23">
        <f>'STARŠIE  PREDŽIAČKY'!E11</f>
        <v>0</v>
      </c>
      <c r="F193" s="81">
        <f>'STARŠIE  PREDŽIAČKY'!F11</f>
        <v>0</v>
      </c>
      <c r="G193" s="81">
        <f>'STARŠIE  PREDŽIAČKY'!G11</f>
        <v>0</v>
      </c>
      <c r="H193" s="81">
        <f>'STARŠIE  PREDŽIAČKY'!H11</f>
        <v>0</v>
      </c>
      <c r="I193" s="23">
        <f>'STARŠIE  PREDŽIAČKY'!I11</f>
        <v>0</v>
      </c>
    </row>
    <row r="194" spans="1:9" s="24" customFormat="1" ht="15.75">
      <c r="A194" s="23" t="str">
        <f>'STARŠIE  PREDŽIAČKY'!A12</f>
        <v>11</v>
      </c>
      <c r="B194" s="10" t="str">
        <f>'STARŠIE  PREDŽIAČKY'!B12</f>
        <v>71</v>
      </c>
      <c r="C194" s="23">
        <f>'STARŠIE  PREDŽIAČKY'!C12</f>
        <v>0</v>
      </c>
      <c r="D194" s="6">
        <f>'STARŠIE  PREDŽIAČKY'!D12</f>
        <v>0</v>
      </c>
      <c r="E194" s="23">
        <f>'STARŠIE  PREDŽIAČKY'!E12</f>
        <v>0</v>
      </c>
      <c r="F194" s="81">
        <f>'STARŠIE  PREDŽIAČKY'!F12</f>
        <v>0</v>
      </c>
      <c r="G194" s="81">
        <f>'STARŠIE  PREDŽIAČKY'!G12</f>
        <v>0</v>
      </c>
      <c r="H194" s="81">
        <f>'STARŠIE  PREDŽIAČKY'!H12</f>
        <v>0</v>
      </c>
      <c r="I194" s="23">
        <f>'STARŠIE  PREDŽIAČKY'!I12</f>
        <v>0</v>
      </c>
    </row>
    <row r="195" spans="1:9" s="24" customFormat="1" ht="15.75">
      <c r="A195" s="23" t="str">
        <f>'STARŠIE  PREDŽIAČKY'!A13</f>
        <v>12</v>
      </c>
      <c r="B195" s="10" t="str">
        <f>'STARŠIE  PREDŽIAČKY'!B13</f>
        <v>72</v>
      </c>
      <c r="C195" s="23">
        <f>'STARŠIE  PREDŽIAČKY'!C13</f>
        <v>0</v>
      </c>
      <c r="D195" s="6">
        <f>'STARŠIE  PREDŽIAČKY'!D13</f>
        <v>0</v>
      </c>
      <c r="E195" s="23">
        <f>'STARŠIE  PREDŽIAČKY'!E13</f>
        <v>0</v>
      </c>
      <c r="F195" s="81">
        <f>'STARŠIE  PREDŽIAČKY'!F13</f>
        <v>0</v>
      </c>
      <c r="G195" s="81">
        <f>'STARŠIE  PREDŽIAČKY'!G13</f>
        <v>0</v>
      </c>
      <c r="H195" s="81">
        <f>'STARŠIE  PREDŽIAČKY'!H13</f>
        <v>0</v>
      </c>
      <c r="I195" s="23">
        <f>'STARŠIE  PREDŽIAČKY'!I13</f>
        <v>0</v>
      </c>
    </row>
    <row r="196" spans="1:9" s="24" customFormat="1" ht="15.75">
      <c r="A196" s="23" t="str">
        <f>'STARŠIE  PREDŽIAČKY'!A14</f>
        <v>13</v>
      </c>
      <c r="B196" s="10" t="str">
        <f>'STARŠIE  PREDŽIAČKY'!B14</f>
        <v>73</v>
      </c>
      <c r="C196" s="23">
        <f>'STARŠIE  PREDŽIAČKY'!C14</f>
        <v>0</v>
      </c>
      <c r="D196" s="6">
        <f>'STARŠIE  PREDŽIAČKY'!D14</f>
        <v>0</v>
      </c>
      <c r="E196" s="23">
        <f>'STARŠIE  PREDŽIAČKY'!E14</f>
        <v>0</v>
      </c>
      <c r="F196" s="81">
        <f>'STARŠIE  PREDŽIAČKY'!F14</f>
        <v>0</v>
      </c>
      <c r="G196" s="81">
        <f>'STARŠIE  PREDŽIAČKY'!G14</f>
        <v>0</v>
      </c>
      <c r="H196" s="81">
        <f>'STARŠIE  PREDŽIAČKY'!H14</f>
        <v>0</v>
      </c>
      <c r="I196" s="23">
        <f>'STARŠIE  PREDŽIAČKY'!I14</f>
        <v>0</v>
      </c>
    </row>
    <row r="197" spans="1:9" s="24" customFormat="1" ht="15.75">
      <c r="A197" s="23" t="str">
        <f>'STARŠIE  PREDŽIAČKY'!A15</f>
        <v>14</v>
      </c>
      <c r="B197" s="10" t="str">
        <f>'STARŠIE  PREDŽIAČKY'!B15</f>
        <v>74</v>
      </c>
      <c r="C197" s="23">
        <f>'STARŠIE  PREDŽIAČKY'!C15</f>
        <v>0</v>
      </c>
      <c r="D197" s="6">
        <f>'STARŠIE  PREDŽIAČKY'!D15</f>
        <v>0</v>
      </c>
      <c r="E197" s="23">
        <f>'STARŠIE  PREDŽIAČKY'!E15</f>
        <v>0</v>
      </c>
      <c r="F197" s="81">
        <f>'STARŠIE  PREDŽIAČKY'!F15</f>
        <v>0</v>
      </c>
      <c r="G197" s="81">
        <f>'STARŠIE  PREDŽIAČKY'!G15</f>
        <v>0</v>
      </c>
      <c r="H197" s="81">
        <f>'STARŠIE  PREDŽIAČKY'!H15</f>
        <v>0</v>
      </c>
      <c r="I197" s="23">
        <f>'STARŠIE  PREDŽIAČKY'!I15</f>
        <v>0</v>
      </c>
    </row>
    <row r="198" spans="1:9" ht="15.75">
      <c r="A198" s="23" t="str">
        <f>'STARŠIE  PREDŽIAČKY'!A16</f>
        <v>15</v>
      </c>
      <c r="B198" s="10" t="str">
        <f>'STARŠIE  PREDŽIAČKY'!B16</f>
        <v>75</v>
      </c>
      <c r="C198" s="23">
        <f>'STARŠIE  PREDŽIAČKY'!C16</f>
        <v>0</v>
      </c>
      <c r="D198" s="6">
        <f>'STARŠIE  PREDŽIAČKY'!D16</f>
        <v>0</v>
      </c>
      <c r="E198" s="23">
        <f>'STARŠIE  PREDŽIAČKY'!E16</f>
        <v>0</v>
      </c>
      <c r="F198" s="81">
        <f>'STARŠIE  PREDŽIAČKY'!F16</f>
        <v>0</v>
      </c>
      <c r="G198" s="81">
        <f>'STARŠIE  PREDŽIAČKY'!G16</f>
        <v>0</v>
      </c>
      <c r="H198" s="81">
        <f>'STARŠIE  PREDŽIAČKY'!H16</f>
        <v>0</v>
      </c>
      <c r="I198" s="23">
        <f>'STARŠIE  PREDŽIAČKY'!I16</f>
        <v>0</v>
      </c>
    </row>
    <row r="199" spans="1:9" ht="15.75">
      <c r="A199" s="23" t="str">
        <f>'STARŠIE  PREDŽIAČKY'!A17</f>
        <v>16</v>
      </c>
      <c r="B199" s="10" t="str">
        <f>'STARŠIE  PREDŽIAČKY'!B17</f>
        <v>76</v>
      </c>
      <c r="C199" s="23">
        <f>'STARŠIE  PREDŽIAČKY'!C17</f>
        <v>0</v>
      </c>
      <c r="D199" s="6">
        <f>'STARŠIE  PREDŽIAČKY'!D17</f>
        <v>0</v>
      </c>
      <c r="E199" s="23">
        <f>'STARŠIE  PREDŽIAČKY'!E17</f>
        <v>0</v>
      </c>
      <c r="F199" s="81">
        <f>'STARŠIE  PREDŽIAČKY'!F17</f>
        <v>0</v>
      </c>
      <c r="G199" s="81">
        <f>'STARŠIE  PREDŽIAČKY'!G17</f>
        <v>0</v>
      </c>
      <c r="H199" s="81">
        <f>'STARŠIE  PREDŽIAČKY'!H17</f>
        <v>0</v>
      </c>
      <c r="I199" s="23">
        <f>'STARŠIE  PREDŽIAČKY'!I17</f>
        <v>0</v>
      </c>
    </row>
    <row r="200" spans="1:9" ht="15.75">
      <c r="A200" s="23" t="str">
        <f>'STARŠIE  PREDŽIAČKY'!A18</f>
        <v>17</v>
      </c>
      <c r="B200" s="10" t="str">
        <f>'STARŠIE  PREDŽIAČKY'!B18</f>
        <v>77</v>
      </c>
      <c r="C200" s="23">
        <f>'STARŠIE  PREDŽIAČKY'!C18</f>
        <v>0</v>
      </c>
      <c r="D200" s="6">
        <f>'STARŠIE  PREDŽIAČKY'!D18</f>
        <v>0</v>
      </c>
      <c r="E200" s="23">
        <f>'STARŠIE  PREDŽIAČKY'!E18</f>
        <v>0</v>
      </c>
      <c r="F200" s="81">
        <f>'STARŠIE  PREDŽIAČKY'!F18</f>
        <v>0</v>
      </c>
      <c r="G200" s="81">
        <f>'STARŠIE  PREDŽIAČKY'!G18</f>
        <v>0</v>
      </c>
      <c r="H200" s="81">
        <f>'STARŠIE  PREDŽIAČKY'!H18</f>
        <v>0</v>
      </c>
      <c r="I200" s="23">
        <f>'STARŠIE  PREDŽIAČKY'!I18</f>
        <v>0</v>
      </c>
    </row>
    <row r="201" spans="1:9" ht="15.75">
      <c r="A201" s="23" t="str">
        <f>'STARŠIE  PREDŽIAČKY'!A19</f>
        <v>18</v>
      </c>
      <c r="B201" s="10" t="str">
        <f>'STARŠIE  PREDŽIAČKY'!B19</f>
        <v>78</v>
      </c>
      <c r="C201" s="23">
        <f>'STARŠIE  PREDŽIAČKY'!C19</f>
        <v>0</v>
      </c>
      <c r="D201" s="6">
        <f>'STARŠIE  PREDŽIAČKY'!D19</f>
        <v>0</v>
      </c>
      <c r="E201" s="23">
        <f>'STARŠIE  PREDŽIAČKY'!E19</f>
        <v>0</v>
      </c>
      <c r="F201" s="81">
        <f>'STARŠIE  PREDŽIAČKY'!F19</f>
        <v>0</v>
      </c>
      <c r="G201" s="81">
        <f>'STARŠIE  PREDŽIAČKY'!G19</f>
        <v>0</v>
      </c>
      <c r="H201" s="81">
        <f>'STARŠIE  PREDŽIAČKY'!H19</f>
        <v>0</v>
      </c>
      <c r="I201" s="23">
        <f>'STARŠIE  PREDŽIAČKY'!I19</f>
        <v>0</v>
      </c>
    </row>
    <row r="202" spans="1:9" ht="15.75">
      <c r="A202" s="23" t="str">
        <f>'STARŠIE  PREDŽIAČKY'!A20</f>
        <v>19</v>
      </c>
      <c r="B202" s="10" t="str">
        <f>'STARŠIE  PREDŽIAČKY'!B20</f>
        <v>79</v>
      </c>
      <c r="C202" s="23">
        <f>'STARŠIE  PREDŽIAČKY'!C20</f>
        <v>0</v>
      </c>
      <c r="D202" s="6">
        <f>'STARŠIE  PREDŽIAČKY'!D20</f>
        <v>0</v>
      </c>
      <c r="E202" s="23">
        <f>'STARŠIE  PREDŽIAČKY'!E20</f>
        <v>0</v>
      </c>
      <c r="F202" s="81">
        <f>'STARŠIE  PREDŽIAČKY'!F20</f>
        <v>0</v>
      </c>
      <c r="G202" s="81">
        <f>'STARŠIE  PREDŽIAČKY'!G20</f>
        <v>0</v>
      </c>
      <c r="H202" s="81">
        <f>'STARŠIE  PREDŽIAČKY'!H20</f>
        <v>0</v>
      </c>
      <c r="I202" s="23">
        <f>'STARŠIE  PREDŽIAČKY'!I20</f>
        <v>0</v>
      </c>
    </row>
    <row r="203" spans="1:9" ht="15.75">
      <c r="A203" s="23">
        <f>'STARŠIE  PREDŽIAČKY'!A21</f>
        <v>20</v>
      </c>
      <c r="B203" s="10" t="str">
        <f>'STARŠIE  PREDŽIAČKY'!B21</f>
        <v>80</v>
      </c>
      <c r="C203" s="23">
        <f>'STARŠIE  PREDŽIAČKY'!C21</f>
        <v>0</v>
      </c>
      <c r="D203" s="6">
        <f>'STARŠIE  PREDŽIAČKY'!D21</f>
        <v>0</v>
      </c>
      <c r="E203" s="23">
        <f>'STARŠIE  PREDŽIAČKY'!E21</f>
        <v>0</v>
      </c>
      <c r="F203" s="81">
        <f>'STARŠIE  PREDŽIAČKY'!F21</f>
        <v>0</v>
      </c>
      <c r="G203" s="81">
        <f>'STARŠIE  PREDŽIAČKY'!G21</f>
        <v>0</v>
      </c>
      <c r="H203" s="81">
        <f>'STARŠIE  PREDŽIAČKY'!H21</f>
        <v>0</v>
      </c>
      <c r="I203" s="23">
        <f>'STARŠIE  PREDŽIAČKY'!I21</f>
        <v>0</v>
      </c>
    </row>
    <row r="204" spans="1:9" ht="15.75">
      <c r="A204" s="50"/>
      <c r="B204" s="117"/>
      <c r="C204" s="50"/>
      <c r="D204" s="117"/>
      <c r="E204" s="50"/>
      <c r="F204" s="116"/>
      <c r="G204" s="116"/>
      <c r="H204" s="116"/>
      <c r="I204" s="50"/>
    </row>
    <row r="205" spans="1:6" ht="15.75">
      <c r="A205" s="32" t="s">
        <v>0</v>
      </c>
      <c r="B205" s="33"/>
      <c r="C205" s="34" t="s">
        <v>223</v>
      </c>
      <c r="D205" s="61"/>
      <c r="E205" s="35"/>
      <c r="F205" s="76" t="s">
        <v>49</v>
      </c>
    </row>
    <row r="206" spans="1:9" ht="15.75">
      <c r="A206" s="38" t="s">
        <v>1</v>
      </c>
      <c r="B206" s="38" t="s">
        <v>2</v>
      </c>
      <c r="C206" s="39" t="s">
        <v>3</v>
      </c>
      <c r="D206" s="40" t="s">
        <v>4</v>
      </c>
      <c r="E206" s="39" t="s">
        <v>5</v>
      </c>
      <c r="F206" s="78" t="s">
        <v>14</v>
      </c>
      <c r="G206" s="79" t="s">
        <v>15</v>
      </c>
      <c r="H206" s="86" t="s">
        <v>16</v>
      </c>
      <c r="I206" s="57" t="s">
        <v>18</v>
      </c>
    </row>
    <row r="207" spans="1:9" ht="15.75">
      <c r="A207" s="23" t="str">
        <f>'STARŠÍ  PREDŽIACI'!A2</f>
        <v>1</v>
      </c>
      <c r="B207" s="10" t="str">
        <f>'STARŠÍ  PREDŽIACI'!B2</f>
        <v>92</v>
      </c>
      <c r="C207" s="23" t="str">
        <f>'STARŠÍ  PREDŽIACI'!C2</f>
        <v>Drgon Oliver</v>
      </c>
      <c r="D207" s="6">
        <f>'STARŠÍ  PREDŽIACI'!D2</f>
        <v>2003</v>
      </c>
      <c r="E207" s="23" t="str">
        <f>'STARŠÍ  PREDŽIACI'!E2</f>
        <v>ASC</v>
      </c>
      <c r="F207" s="81">
        <f>'STARŠÍ  PREDŽIACI'!F2</f>
        <v>0.00024861111111111107</v>
      </c>
      <c r="G207" s="81">
        <f>'STARŠÍ  PREDŽIACI'!G2</f>
        <v>0.0002462962962962963</v>
      </c>
      <c r="H207" s="81">
        <f>'STARŠÍ  PREDŽIACI'!H2</f>
        <v>0.0004949074074074074</v>
      </c>
      <c r="I207" s="23">
        <f>'STARŠÍ  PREDŽIACI'!I2</f>
        <v>7</v>
      </c>
    </row>
    <row r="208" spans="1:9" ht="15.75">
      <c r="A208" s="23" t="str">
        <f>'STARŠÍ  PREDŽIACI'!A3</f>
        <v>2</v>
      </c>
      <c r="B208" s="10" t="str">
        <f>'STARŠÍ  PREDŽIACI'!B3</f>
        <v>89</v>
      </c>
      <c r="C208" s="23" t="str">
        <f>'STARŠÍ  PREDŽIACI'!C3</f>
        <v>Kuruc Adam</v>
      </c>
      <c r="D208" s="6">
        <f>'STARŠÍ  PREDŽIACI'!D3</f>
        <v>2003</v>
      </c>
      <c r="E208" s="23" t="str">
        <f>'STARŠÍ  PREDŽIACI'!E3</f>
        <v>ASC</v>
      </c>
      <c r="F208" s="81">
        <f>'STARŠÍ  PREDŽIACI'!F3</f>
        <v>0.00025891203703703704</v>
      </c>
      <c r="G208" s="81">
        <f>'STARŠÍ  PREDŽIACI'!G3</f>
        <v>0.0002576388888888889</v>
      </c>
      <c r="H208" s="81">
        <f>'STARŠÍ  PREDŽIACI'!H3</f>
        <v>0.0005165509259259259</v>
      </c>
      <c r="I208" s="23">
        <f>'STARŠÍ  PREDŽIACI'!I3</f>
        <v>5</v>
      </c>
    </row>
    <row r="209" spans="1:9" ht="15.75">
      <c r="A209" s="23" t="str">
        <f>'STARŠÍ  PREDŽIACI'!A4</f>
        <v>3</v>
      </c>
      <c r="B209" s="10" t="str">
        <f>'STARŠÍ  PREDŽIACI'!B4</f>
        <v>86</v>
      </c>
      <c r="C209" s="23" t="str">
        <f>'STARŠÍ  PREDŽIACI'!C4</f>
        <v>Antal Beny</v>
      </c>
      <c r="D209" s="6">
        <f>'STARŠÍ  PREDŽIACI'!D4</f>
        <v>2003</v>
      </c>
      <c r="E209" s="23" t="str">
        <f>'STARŠÍ  PREDŽIACI'!E4</f>
        <v>Lokomotiva</v>
      </c>
      <c r="F209" s="81">
        <f>'STARŠÍ  PREDŽIACI'!F4</f>
        <v>0.000262037037037037</v>
      </c>
      <c r="G209" s="81">
        <f>'STARŠÍ  PREDŽIACI'!G4</f>
        <v>0.0002605324074074074</v>
      </c>
      <c r="H209" s="81">
        <f>'STARŠÍ  PREDŽIACI'!H4</f>
        <v>0.0005225694444444444</v>
      </c>
      <c r="I209" s="23">
        <f>'STARŠÍ  PREDŽIACI'!I4</f>
        <v>4</v>
      </c>
    </row>
    <row r="210" spans="1:9" ht="15.75">
      <c r="A210" s="23" t="str">
        <f>'STARŠÍ  PREDŽIACI'!A5</f>
        <v>4</v>
      </c>
      <c r="B210" s="10" t="str">
        <f>'STARŠÍ  PREDŽIACI'!B5</f>
        <v>82</v>
      </c>
      <c r="C210" s="23" t="str">
        <f>'STARŠÍ  PREDŽIACI'!C5</f>
        <v>Benko Tomáš</v>
      </c>
      <c r="D210" s="6">
        <f>'STARŠÍ  PREDŽIACI'!D5</f>
        <v>2002</v>
      </c>
      <c r="E210" s="23" t="str">
        <f>'STARŠÍ  PREDŽIACI'!E5</f>
        <v>ASC</v>
      </c>
      <c r="F210" s="81">
        <f>'STARŠÍ  PREDŽIACI'!F5</f>
        <v>0.000259375</v>
      </c>
      <c r="G210" s="81">
        <f>'STARŠÍ  PREDŽIACI'!G5</f>
        <v>0.0002824074074074074</v>
      </c>
      <c r="H210" s="81">
        <f>'STARŠÍ  PREDŽIACI'!H5</f>
        <v>0.0005417824074074074</v>
      </c>
      <c r="I210" s="23">
        <f>'STARŠÍ  PREDŽIACI'!I5</f>
        <v>3</v>
      </c>
    </row>
    <row r="211" spans="1:9" ht="15.75">
      <c r="A211" s="23" t="str">
        <f>'STARŠÍ  PREDŽIACI'!A6</f>
        <v>5</v>
      </c>
      <c r="B211" s="10" t="str">
        <f>'STARŠÍ  PREDŽIACI'!B6</f>
        <v>81</v>
      </c>
      <c r="C211" s="23" t="str">
        <f>'STARŠÍ  PREDŽIACI'!C6</f>
        <v>Bartaloš Martin</v>
      </c>
      <c r="D211" s="6">
        <f>'STARŠÍ  PREDŽIACI'!D6</f>
        <v>2002</v>
      </c>
      <c r="E211" s="23" t="str">
        <f>'STARŠÍ  PREDŽIACI'!E6</f>
        <v>LOPS</v>
      </c>
      <c r="F211" s="81">
        <f>'STARŠÍ  PREDŽIACI'!F6</f>
        <v>0.0002972222222222222</v>
      </c>
      <c r="G211" s="81">
        <f>'STARŠÍ  PREDŽIACI'!G6</f>
        <v>0.0002824074074074074</v>
      </c>
      <c r="H211" s="81">
        <f>'STARŠÍ  PREDŽIACI'!H6</f>
        <v>0.0005796296296296296</v>
      </c>
      <c r="I211" s="23">
        <f>'STARŠÍ  PREDŽIACI'!I6</f>
        <v>2</v>
      </c>
    </row>
    <row r="212" spans="1:9" ht="15.75">
      <c r="A212" s="23" t="str">
        <f>'STARŠÍ  PREDŽIACI'!A7</f>
        <v>6</v>
      </c>
      <c r="B212" s="10" t="str">
        <f>'STARŠÍ  PREDŽIACI'!B7</f>
        <v>95</v>
      </c>
      <c r="C212" s="23" t="str">
        <f>'STARŠÍ  PREDŽIACI'!C7</f>
        <v>Seman Samko</v>
      </c>
      <c r="D212" s="6">
        <f>'STARŠÍ  PREDŽIACI'!D7</f>
        <v>2003</v>
      </c>
      <c r="E212" s="23" t="str">
        <f>'STARŠÍ  PREDŽIACI'!E7</f>
        <v>ASC</v>
      </c>
      <c r="F212" s="81">
        <f>'STARŠÍ  PREDŽIACI'!F7</f>
        <v>0.000300462962962963</v>
      </c>
      <c r="G212" s="81">
        <f>'STARŠÍ  PREDŽIACI'!G7</f>
        <v>0.0002962962962962963</v>
      </c>
      <c r="H212" s="81">
        <f>'STARŠÍ  PREDŽIACI'!H7</f>
        <v>0.0005967592592592593</v>
      </c>
      <c r="I212" s="23">
        <f>'STARŠÍ  PREDŽIACI'!I7</f>
        <v>1</v>
      </c>
    </row>
    <row r="213" spans="1:9" ht="15.75">
      <c r="A213" s="23" t="str">
        <f>'STARŠÍ  PREDŽIACI'!A8</f>
        <v>7</v>
      </c>
      <c r="B213" s="10" t="str">
        <f>'STARŠÍ  PREDŽIACI'!B8</f>
        <v>84</v>
      </c>
      <c r="C213" s="23" t="str">
        <f>'STARŠÍ  PREDŽIACI'!C8</f>
        <v>Makeľ Andrej</v>
      </c>
      <c r="D213" s="6">
        <f>'STARŠÍ  PREDŽIACI'!D8</f>
        <v>2002</v>
      </c>
      <c r="E213" s="23" t="str">
        <f>'STARŠÍ  PREDŽIACI'!E8</f>
        <v>Lokomotiva</v>
      </c>
      <c r="F213" s="81">
        <f>'STARŠÍ  PREDŽIACI'!F8</f>
        <v>0.00030231481481481483</v>
      </c>
      <c r="G213" s="81">
        <f>'STARŠÍ  PREDŽIACI'!G8</f>
        <v>0.0002976851851851852</v>
      </c>
      <c r="H213" s="81">
        <f>'STARŠÍ  PREDŽIACI'!H8</f>
        <v>0.0006000000000000001</v>
      </c>
      <c r="I213" s="23">
        <f>'STARŠÍ  PREDŽIACI'!I8</f>
        <v>0</v>
      </c>
    </row>
    <row r="214" spans="1:9" ht="15.75">
      <c r="A214" s="23" t="str">
        <f>'STARŠÍ  PREDŽIACI'!A9</f>
        <v>8</v>
      </c>
      <c r="B214" s="10" t="str">
        <f>'STARŠÍ  PREDŽIACI'!B9</f>
        <v>85</v>
      </c>
      <c r="C214" s="23" t="str">
        <f>'STARŠÍ  PREDŽIACI'!C9</f>
        <v>Reisenbuchler Matej</v>
      </c>
      <c r="D214" s="6">
        <f>'STARŠÍ  PREDŽIACI'!D9</f>
        <v>2002</v>
      </c>
      <c r="E214" s="23" t="str">
        <f>'STARŠÍ  PREDŽIACI'!E9</f>
        <v>LK BABA</v>
      </c>
      <c r="F214" s="81">
        <f>'STARŠÍ  PREDŽIACI'!F9</f>
        <v>0.0003271990740740741</v>
      </c>
      <c r="G214" s="81">
        <f>'STARŠÍ  PREDŽIACI'!G9</f>
        <v>0.00031215277777777773</v>
      </c>
      <c r="H214" s="81">
        <f>'STARŠÍ  PREDŽIACI'!H9</f>
        <v>0.0006393518518518519</v>
      </c>
      <c r="I214" s="23">
        <f>'STARŠÍ  PREDŽIACI'!I9</f>
        <v>0</v>
      </c>
    </row>
    <row r="215" spans="1:9" ht="15.75">
      <c r="A215" s="23" t="str">
        <f>'STARŠÍ  PREDŽIACI'!A10</f>
        <v>9</v>
      </c>
      <c r="B215" s="10" t="str">
        <f>'STARŠÍ  PREDŽIACI'!B10</f>
        <v>94</v>
      </c>
      <c r="C215" s="23" t="str">
        <f>'STARŠÍ  PREDŽIACI'!C10</f>
        <v>Noga Matúš</v>
      </c>
      <c r="D215" s="6">
        <f>'STARŠÍ  PREDŽIACI'!D10</f>
        <v>2003</v>
      </c>
      <c r="E215" s="23" t="str">
        <f>'STARŠÍ  PREDŽIACI'!E10</f>
        <v>LK BABA</v>
      </c>
      <c r="F215" s="81">
        <f>'STARŠÍ  PREDŽIACI'!F10</f>
        <v>0.0003252314814814815</v>
      </c>
      <c r="G215" s="81">
        <f>'STARŠÍ  PREDŽIACI'!G10</f>
        <v>0.00031655092592592596</v>
      </c>
      <c r="H215" s="81">
        <f>'STARŠÍ  PREDŽIACI'!H10</f>
        <v>0.0006417824074074075</v>
      </c>
      <c r="I215" s="23">
        <f>'STARŠÍ  PREDŽIACI'!I10</f>
        <v>0</v>
      </c>
    </row>
    <row r="216" spans="1:9" s="24" customFormat="1" ht="15.75">
      <c r="A216" s="23" t="str">
        <f>'STARŠÍ  PREDŽIACI'!A11</f>
        <v>10</v>
      </c>
      <c r="B216" s="10" t="str">
        <f>'STARŠÍ  PREDŽIACI'!B11</f>
        <v>90</v>
      </c>
      <c r="C216" s="23">
        <f>'STARŠÍ  PREDŽIACI'!C11</f>
        <v>0</v>
      </c>
      <c r="D216" s="6">
        <f>'STARŠÍ  PREDŽIACI'!D11</f>
        <v>0</v>
      </c>
      <c r="E216" s="23">
        <f>'STARŠÍ  PREDŽIACI'!E11</f>
        <v>0</v>
      </c>
      <c r="F216" s="81">
        <f>'STARŠÍ  PREDŽIACI'!F11</f>
        <v>0</v>
      </c>
      <c r="G216" s="81">
        <f>'STARŠÍ  PREDŽIACI'!G11</f>
        <v>0</v>
      </c>
      <c r="H216" s="81">
        <f>'STARŠÍ  PREDŽIACI'!H11</f>
        <v>0</v>
      </c>
      <c r="I216" s="23">
        <f>'STARŠÍ  PREDŽIACI'!I11</f>
        <v>0</v>
      </c>
    </row>
    <row r="217" spans="1:9" s="24" customFormat="1" ht="15.75">
      <c r="A217" s="23" t="str">
        <f>'STARŠÍ  PREDŽIACI'!A12</f>
        <v>11</v>
      </c>
      <c r="B217" s="10" t="str">
        <f>'STARŠÍ  PREDŽIACI'!B12</f>
        <v>91</v>
      </c>
      <c r="C217" s="23">
        <f>'STARŠÍ  PREDŽIACI'!C12</f>
        <v>0</v>
      </c>
      <c r="D217" s="6">
        <f>'STARŠÍ  PREDŽIACI'!D12</f>
        <v>0</v>
      </c>
      <c r="E217" s="23">
        <f>'STARŠÍ  PREDŽIACI'!E12</f>
        <v>0</v>
      </c>
      <c r="F217" s="81">
        <f>'STARŠÍ  PREDŽIACI'!F12</f>
        <v>0</v>
      </c>
      <c r="G217" s="81">
        <f>'STARŠÍ  PREDŽIACI'!G12</f>
        <v>0</v>
      </c>
      <c r="H217" s="81">
        <f>'STARŠÍ  PREDŽIACI'!H12</f>
        <v>0</v>
      </c>
      <c r="I217" s="23">
        <f>'STARŠÍ  PREDŽIACI'!I12</f>
        <v>0</v>
      </c>
    </row>
    <row r="218" spans="1:9" s="24" customFormat="1" ht="15.75">
      <c r="A218" s="23" t="str">
        <f>'STARŠÍ  PREDŽIACI'!A13</f>
        <v>12</v>
      </c>
      <c r="B218" s="10" t="str">
        <f>'STARŠÍ  PREDŽIACI'!B13</f>
        <v>92</v>
      </c>
      <c r="C218" s="23">
        <f>'STARŠÍ  PREDŽIACI'!C13</f>
        <v>0</v>
      </c>
      <c r="D218" s="6">
        <f>'STARŠÍ  PREDŽIACI'!D13</f>
        <v>0</v>
      </c>
      <c r="E218" s="23">
        <f>'STARŠÍ  PREDŽIACI'!E13</f>
        <v>0</v>
      </c>
      <c r="F218" s="81">
        <f>'STARŠÍ  PREDŽIACI'!F13</f>
        <v>0</v>
      </c>
      <c r="G218" s="81">
        <f>'STARŠÍ  PREDŽIACI'!G13</f>
        <v>0</v>
      </c>
      <c r="H218" s="81">
        <f>'STARŠÍ  PREDŽIACI'!H13</f>
        <v>0</v>
      </c>
      <c r="I218" s="23">
        <f>'STARŠÍ  PREDŽIACI'!I13</f>
        <v>0</v>
      </c>
    </row>
    <row r="219" spans="1:9" s="24" customFormat="1" ht="15.75">
      <c r="A219" s="23" t="str">
        <f>'STARŠÍ  PREDŽIACI'!A14</f>
        <v>13</v>
      </c>
      <c r="B219" s="10" t="str">
        <f>'STARŠÍ  PREDŽIACI'!B14</f>
        <v>93</v>
      </c>
      <c r="C219" s="23">
        <f>'STARŠÍ  PREDŽIACI'!C14</f>
        <v>0</v>
      </c>
      <c r="D219" s="6">
        <f>'STARŠÍ  PREDŽIACI'!D14</f>
        <v>0</v>
      </c>
      <c r="E219" s="23">
        <f>'STARŠÍ  PREDŽIACI'!E14</f>
        <v>0</v>
      </c>
      <c r="F219" s="81">
        <f>'STARŠÍ  PREDŽIACI'!F14</f>
        <v>0</v>
      </c>
      <c r="G219" s="81">
        <f>'STARŠÍ  PREDŽIACI'!G14</f>
        <v>0</v>
      </c>
      <c r="H219" s="81">
        <f>'STARŠÍ  PREDŽIACI'!H14</f>
        <v>0</v>
      </c>
      <c r="I219" s="23">
        <f>'STARŠÍ  PREDŽIACI'!I14</f>
        <v>0</v>
      </c>
    </row>
    <row r="220" spans="1:9" s="24" customFormat="1" ht="15.75">
      <c r="A220" s="23" t="str">
        <f>'STARŠÍ  PREDŽIACI'!A15</f>
        <v>14</v>
      </c>
      <c r="B220" s="10" t="str">
        <f>'STARŠÍ  PREDŽIACI'!B15</f>
        <v>94</v>
      </c>
      <c r="C220" s="23">
        <f>'STARŠÍ  PREDŽIACI'!C15</f>
        <v>0</v>
      </c>
      <c r="D220" s="6">
        <f>'STARŠÍ  PREDŽIACI'!D15</f>
        <v>0</v>
      </c>
      <c r="E220" s="23">
        <f>'STARŠÍ  PREDŽIACI'!E15</f>
        <v>0</v>
      </c>
      <c r="F220" s="81">
        <f>'STARŠÍ  PREDŽIACI'!F15</f>
        <v>0</v>
      </c>
      <c r="G220" s="81">
        <f>'STARŠÍ  PREDŽIACI'!G15</f>
        <v>0</v>
      </c>
      <c r="H220" s="81">
        <f>'STARŠÍ  PREDŽIACI'!H15</f>
        <v>0</v>
      </c>
      <c r="I220" s="23">
        <f>'STARŠÍ  PREDŽIACI'!I15</f>
        <v>0</v>
      </c>
    </row>
    <row r="221" spans="1:9" s="24" customFormat="1" ht="15.75">
      <c r="A221" s="23" t="str">
        <f>'STARŠÍ  PREDŽIACI'!A16</f>
        <v>15</v>
      </c>
      <c r="B221" s="10" t="str">
        <f>'STARŠÍ  PREDŽIACI'!B16</f>
        <v>95</v>
      </c>
      <c r="C221" s="23">
        <f>'STARŠÍ  PREDŽIACI'!C16</f>
        <v>0</v>
      </c>
      <c r="D221" s="6">
        <f>'STARŠÍ  PREDŽIACI'!D16</f>
        <v>0</v>
      </c>
      <c r="E221" s="23">
        <f>'STARŠÍ  PREDŽIACI'!E16</f>
        <v>0</v>
      </c>
      <c r="F221" s="81">
        <f>'STARŠÍ  PREDŽIACI'!F16</f>
        <v>0</v>
      </c>
      <c r="G221" s="81">
        <f>'STARŠÍ  PREDŽIACI'!G16</f>
        <v>0</v>
      </c>
      <c r="H221" s="81">
        <f>'STARŠÍ  PREDŽIACI'!H16</f>
        <v>0</v>
      </c>
      <c r="I221" s="23">
        <f>'STARŠÍ  PREDŽIACI'!I16</f>
        <v>0</v>
      </c>
    </row>
    <row r="222" spans="1:9" s="24" customFormat="1" ht="15.75">
      <c r="A222" s="23" t="str">
        <f>'STARŠÍ  PREDŽIACI'!A17</f>
        <v>16</v>
      </c>
      <c r="B222" s="10" t="str">
        <f>'STARŠÍ  PREDŽIACI'!B17</f>
        <v>96</v>
      </c>
      <c r="C222" s="23">
        <f>'STARŠÍ  PREDŽIACI'!C17</f>
        <v>0</v>
      </c>
      <c r="D222" s="6">
        <f>'STARŠÍ  PREDŽIACI'!D17</f>
        <v>0</v>
      </c>
      <c r="E222" s="23">
        <f>'STARŠÍ  PREDŽIACI'!E17</f>
        <v>0</v>
      </c>
      <c r="F222" s="81">
        <f>'STARŠÍ  PREDŽIACI'!F17</f>
        <v>0</v>
      </c>
      <c r="G222" s="81">
        <f>'STARŠÍ  PREDŽIACI'!G17</f>
        <v>0</v>
      </c>
      <c r="H222" s="81">
        <f>'STARŠÍ  PREDŽIACI'!H17</f>
        <v>0</v>
      </c>
      <c r="I222" s="23">
        <f>'STARŠÍ  PREDŽIACI'!I17</f>
        <v>0</v>
      </c>
    </row>
    <row r="223" spans="1:9" s="24" customFormat="1" ht="15.75">
      <c r="A223" s="23" t="str">
        <f>'STARŠÍ  PREDŽIACI'!A18</f>
        <v>17</v>
      </c>
      <c r="B223" s="10" t="str">
        <f>'STARŠÍ  PREDŽIACI'!B18</f>
        <v>97</v>
      </c>
      <c r="C223" s="23">
        <f>'STARŠÍ  PREDŽIACI'!C18</f>
        <v>0</v>
      </c>
      <c r="D223" s="6">
        <f>'STARŠÍ  PREDŽIACI'!D18</f>
        <v>0</v>
      </c>
      <c r="E223" s="23">
        <f>'STARŠÍ  PREDŽIACI'!E18</f>
        <v>0</v>
      </c>
      <c r="F223" s="81">
        <f>'STARŠÍ  PREDŽIACI'!F18</f>
        <v>0</v>
      </c>
      <c r="G223" s="81">
        <f>'STARŠÍ  PREDŽIACI'!G18</f>
        <v>0</v>
      </c>
      <c r="H223" s="81">
        <f>'STARŠÍ  PREDŽIACI'!H18</f>
        <v>0</v>
      </c>
      <c r="I223" s="23">
        <f>'STARŠÍ  PREDŽIACI'!I18</f>
        <v>0</v>
      </c>
    </row>
    <row r="224" spans="1:9" s="24" customFormat="1" ht="15.75">
      <c r="A224" s="23" t="str">
        <f>'STARŠÍ  PREDŽIACI'!A19</f>
        <v>18</v>
      </c>
      <c r="B224" s="10" t="str">
        <f>'STARŠÍ  PREDŽIACI'!B19</f>
        <v>98</v>
      </c>
      <c r="C224" s="23">
        <f>'STARŠÍ  PREDŽIACI'!C19</f>
        <v>0</v>
      </c>
      <c r="D224" s="6">
        <f>'STARŠÍ  PREDŽIACI'!D19</f>
        <v>0</v>
      </c>
      <c r="E224" s="23">
        <f>'STARŠÍ  PREDŽIACI'!E19</f>
        <v>0</v>
      </c>
      <c r="F224" s="81">
        <f>'STARŠÍ  PREDŽIACI'!F19</f>
        <v>0</v>
      </c>
      <c r="G224" s="81">
        <f>'STARŠÍ  PREDŽIACI'!G19</f>
        <v>0</v>
      </c>
      <c r="H224" s="81">
        <f>'STARŠÍ  PREDŽIACI'!H19</f>
        <v>0</v>
      </c>
      <c r="I224" s="23">
        <f>'STARŠÍ  PREDŽIACI'!I19</f>
        <v>0</v>
      </c>
    </row>
    <row r="225" spans="1:9" s="24" customFormat="1" ht="15.75">
      <c r="A225" s="23" t="str">
        <f>'STARŠÍ  PREDŽIACI'!A20</f>
        <v>19</v>
      </c>
      <c r="B225" s="10" t="str">
        <f>'STARŠÍ  PREDŽIACI'!B20</f>
        <v>99</v>
      </c>
      <c r="C225" s="23">
        <f>'STARŠÍ  PREDŽIACI'!C20</f>
        <v>0</v>
      </c>
      <c r="D225" s="6">
        <f>'STARŠÍ  PREDŽIACI'!D20</f>
        <v>0</v>
      </c>
      <c r="E225" s="23">
        <f>'STARŠÍ  PREDŽIACI'!E20</f>
        <v>0</v>
      </c>
      <c r="F225" s="81">
        <f>'STARŠÍ  PREDŽIACI'!F20</f>
        <v>0</v>
      </c>
      <c r="G225" s="81">
        <f>'STARŠÍ  PREDŽIACI'!G20</f>
        <v>0</v>
      </c>
      <c r="H225" s="81">
        <f>'STARŠÍ  PREDŽIACI'!H20</f>
        <v>0</v>
      </c>
      <c r="I225" s="23">
        <f>'STARŠÍ  PREDŽIACI'!I20</f>
        <v>0</v>
      </c>
    </row>
    <row r="226" spans="1:9" s="24" customFormat="1" ht="15.75">
      <c r="A226" s="23">
        <f>'STARŠÍ  PREDŽIACI'!A21</f>
        <v>20</v>
      </c>
      <c r="B226" s="10" t="str">
        <f>'STARŠÍ  PREDŽIACI'!B21</f>
        <v>100</v>
      </c>
      <c r="C226" s="23">
        <f>'STARŠÍ  PREDŽIACI'!C21</f>
        <v>0</v>
      </c>
      <c r="D226" s="6">
        <f>'STARŠÍ  PREDŽIACI'!D21</f>
        <v>0</v>
      </c>
      <c r="E226" s="23">
        <f>'STARŠÍ  PREDŽIACI'!E21</f>
        <v>0</v>
      </c>
      <c r="F226" s="81">
        <f>'STARŠÍ  PREDŽIACI'!F21</f>
        <v>0</v>
      </c>
      <c r="G226" s="81">
        <f>'STARŠÍ  PREDŽIACI'!G21</f>
        <v>0</v>
      </c>
      <c r="H226" s="81">
        <f>'STARŠÍ  PREDŽIACI'!H21</f>
        <v>0</v>
      </c>
      <c r="I226" s="23">
        <f>'STARŠÍ  PREDŽIACI'!I21</f>
        <v>0</v>
      </c>
    </row>
    <row r="227" spans="1:9" s="24" customFormat="1" ht="15.75">
      <c r="A227" s="45"/>
      <c r="B227" s="54"/>
      <c r="C227" s="55"/>
      <c r="D227" s="54"/>
      <c r="E227" s="56"/>
      <c r="F227" s="18"/>
      <c r="G227" s="83"/>
      <c r="H227" s="83"/>
      <c r="I227" s="48"/>
    </row>
    <row r="228" spans="1:9" s="24" customFormat="1" ht="15.75">
      <c r="A228" s="45"/>
      <c r="B228" s="36"/>
      <c r="C228" s="63"/>
      <c r="D228" s="54"/>
      <c r="E228" s="56"/>
      <c r="F228" s="18"/>
      <c r="G228" s="83"/>
      <c r="H228" s="83"/>
      <c r="I228" s="48"/>
    </row>
    <row r="229" spans="1:9" s="24" customFormat="1" ht="15.75">
      <c r="A229" s="45"/>
      <c r="B229" s="54"/>
      <c r="C229" s="46"/>
      <c r="D229" s="47"/>
      <c r="E229" s="46"/>
      <c r="F229" s="18"/>
      <c r="G229" s="83"/>
      <c r="H229" s="83"/>
      <c r="I229" s="48"/>
    </row>
    <row r="230" spans="1:6" ht="15.75">
      <c r="A230" s="32" t="s">
        <v>0</v>
      </c>
      <c r="B230" s="33"/>
      <c r="C230" s="34" t="s">
        <v>222</v>
      </c>
      <c r="D230" s="61"/>
      <c r="E230" s="35"/>
      <c r="F230" s="76" t="s">
        <v>50</v>
      </c>
    </row>
    <row r="231" spans="1:9" ht="15.75">
      <c r="A231" s="38" t="s">
        <v>1</v>
      </c>
      <c r="B231" s="38" t="s">
        <v>2</v>
      </c>
      <c r="C231" s="39" t="s">
        <v>3</v>
      </c>
      <c r="D231" s="40" t="s">
        <v>4</v>
      </c>
      <c r="E231" s="39" t="s">
        <v>5</v>
      </c>
      <c r="F231" s="78" t="s">
        <v>14</v>
      </c>
      <c r="G231" s="79" t="s">
        <v>15</v>
      </c>
      <c r="H231" s="86" t="s">
        <v>16</v>
      </c>
      <c r="I231" s="57" t="s">
        <v>18</v>
      </c>
    </row>
    <row r="232" spans="1:9" ht="15.75">
      <c r="A232" s="6" t="str">
        <f>ŽIAČKY!A2</f>
        <v>1</v>
      </c>
      <c r="B232" s="120" t="s">
        <v>26</v>
      </c>
      <c r="C232" s="23" t="str">
        <f>ŽIAČKY!C2</f>
        <v>Haberernová Miška</v>
      </c>
      <c r="D232" s="6">
        <f>ŽIAČKY!D2</f>
        <v>1999</v>
      </c>
      <c r="E232" s="23" t="str">
        <f>ŽIAČKY!E2</f>
        <v>Karpaty</v>
      </c>
      <c r="F232" s="81">
        <f>ŽIAČKY!F2</f>
        <v>0.0005342592592592593</v>
      </c>
      <c r="G232" s="81">
        <f>ŽIAČKY!G2</f>
        <v>0.0005277777777777777</v>
      </c>
      <c r="H232" s="81">
        <f>ŽIAČKY!H2</f>
        <v>0.0010620370370370371</v>
      </c>
      <c r="I232" s="6">
        <f>ŽIAČKY!I2</f>
        <v>7</v>
      </c>
    </row>
    <row r="233" spans="1:9" ht="15.75">
      <c r="A233" s="6" t="str">
        <f>ŽIAČKY!A3</f>
        <v>2</v>
      </c>
      <c r="B233" s="120" t="str">
        <f>ŽIAČKY!B3</f>
        <v>16</v>
      </c>
      <c r="C233" s="23" t="str">
        <f>ŽIAČKY!C3</f>
        <v>Tichá Barbora </v>
      </c>
      <c r="D233" s="6">
        <f>ŽIAČKY!D3</f>
        <v>2001</v>
      </c>
      <c r="E233" s="23" t="str">
        <f>ŽIAČKY!E3</f>
        <v>LK BABA</v>
      </c>
      <c r="F233" s="81">
        <f>ŽIAČKY!F3</f>
        <v>0.0005336805555555556</v>
      </c>
      <c r="G233" s="81">
        <f>ŽIAČKY!G3</f>
        <v>0.0005354166666666667</v>
      </c>
      <c r="H233" s="81">
        <f>ŽIAČKY!H3</f>
        <v>0.0010690972222222222</v>
      </c>
      <c r="I233" s="23">
        <f>ŽIAČKY!I3</f>
        <v>5</v>
      </c>
    </row>
    <row r="234" spans="1:9" ht="15.75">
      <c r="A234" s="6" t="str">
        <f>ŽIAČKY!A4</f>
        <v>3</v>
      </c>
      <c r="B234" s="120" t="str">
        <f>ŽIAČKY!B4</f>
        <v>3</v>
      </c>
      <c r="C234" s="23" t="str">
        <f>ŽIAČKY!C4</f>
        <v>Keselá Lenka</v>
      </c>
      <c r="D234" s="6">
        <f>ŽIAČKY!D4</f>
        <v>1998</v>
      </c>
      <c r="E234" s="23" t="str">
        <f>ŽIAČKY!E4</f>
        <v>LOPS</v>
      </c>
      <c r="F234" s="81">
        <f>ŽIAČKY!F4</f>
        <v>0.0005445601851851851</v>
      </c>
      <c r="G234" s="81">
        <f>ŽIAČKY!G4</f>
        <v>0.0005359953703703704</v>
      </c>
      <c r="H234" s="81">
        <f>ŽIAČKY!H4</f>
        <v>0.0010805555555555555</v>
      </c>
      <c r="I234" s="23">
        <f>ŽIAČKY!I4</f>
        <v>4</v>
      </c>
    </row>
    <row r="235" spans="1:9" ht="15.75">
      <c r="A235" s="6" t="str">
        <f>ŽIAČKY!A5</f>
        <v>4</v>
      </c>
      <c r="B235" s="120" t="str">
        <f>ŽIAČKY!B5</f>
        <v>13</v>
      </c>
      <c r="C235" s="23" t="str">
        <f>ŽIAČKY!C5</f>
        <v>Miklušková Natália</v>
      </c>
      <c r="D235" s="6">
        <f>ŽIAČKY!D5</f>
        <v>2001</v>
      </c>
      <c r="E235" s="23" t="str">
        <f>ŽIAČKY!E5</f>
        <v>LK BABA</v>
      </c>
      <c r="F235" s="81">
        <f>ŽIAČKY!F5</f>
        <v>0.00058125</v>
      </c>
      <c r="G235" s="81">
        <f>ŽIAČKY!G5</f>
        <v>0.0005686342592592593</v>
      </c>
      <c r="H235" s="81">
        <f>ŽIAČKY!H5</f>
        <v>0.0011498842592592593</v>
      </c>
      <c r="I235" s="23">
        <f>ŽIAČKY!I5</f>
        <v>3</v>
      </c>
    </row>
    <row r="236" spans="1:9" ht="15.75">
      <c r="A236" s="6" t="str">
        <f>ŽIAČKY!A6</f>
        <v>5</v>
      </c>
      <c r="B236" s="120" t="str">
        <f>ŽIAČKY!B6</f>
        <v>5</v>
      </c>
      <c r="C236" s="23">
        <f>ŽIAČKY!C6</f>
        <v>0</v>
      </c>
      <c r="D236" s="6">
        <f>ŽIAČKY!D6</f>
        <v>0</v>
      </c>
      <c r="E236" s="23">
        <f>ŽIAČKY!E6</f>
        <v>0</v>
      </c>
      <c r="F236" s="81">
        <f>ŽIAČKY!F6</f>
        <v>0</v>
      </c>
      <c r="G236" s="81">
        <f>ŽIAČKY!G6</f>
        <v>0</v>
      </c>
      <c r="H236" s="81">
        <f>ŽIAČKY!H6</f>
        <v>0</v>
      </c>
      <c r="I236" s="23">
        <f>ŽIAČKY!I6</f>
        <v>0</v>
      </c>
    </row>
    <row r="237" spans="1:9" ht="15.75">
      <c r="A237" s="6" t="str">
        <f>ŽIAČKY!A7</f>
        <v>6</v>
      </c>
      <c r="B237" s="120" t="str">
        <f>ŽIAČKY!B7</f>
        <v>6</v>
      </c>
      <c r="C237" s="23">
        <f>ŽIAČKY!C7</f>
        <v>0</v>
      </c>
      <c r="D237" s="6">
        <f>ŽIAČKY!D7</f>
        <v>0</v>
      </c>
      <c r="E237" s="23">
        <f>ŽIAČKY!E7</f>
        <v>0</v>
      </c>
      <c r="F237" s="81">
        <f>ŽIAČKY!F7</f>
        <v>0</v>
      </c>
      <c r="G237" s="81">
        <f>ŽIAČKY!G7</f>
        <v>0</v>
      </c>
      <c r="H237" s="81">
        <f>ŽIAČKY!H7</f>
        <v>0</v>
      </c>
      <c r="I237" s="23">
        <f>ŽIAČKY!I7</f>
        <v>0</v>
      </c>
    </row>
    <row r="238" spans="1:9" ht="15.75">
      <c r="A238" s="6" t="str">
        <f>ŽIAČKY!A8</f>
        <v>7</v>
      </c>
      <c r="B238" s="120" t="str">
        <f>ŽIAČKY!B8</f>
        <v>7</v>
      </c>
      <c r="C238" s="23">
        <f>ŽIAČKY!C8</f>
        <v>0</v>
      </c>
      <c r="D238" s="6">
        <f>ŽIAČKY!D8</f>
        <v>0</v>
      </c>
      <c r="E238" s="23">
        <f>ŽIAČKY!E8</f>
        <v>0</v>
      </c>
      <c r="F238" s="81">
        <f>ŽIAČKY!F8</f>
        <v>0</v>
      </c>
      <c r="G238" s="81">
        <f>ŽIAČKY!G8</f>
        <v>0</v>
      </c>
      <c r="H238" s="81">
        <f>ŽIAČKY!H8</f>
        <v>0</v>
      </c>
      <c r="I238" s="23">
        <f>ŽIAČKY!I8</f>
        <v>0</v>
      </c>
    </row>
    <row r="239" spans="1:9" ht="15.75">
      <c r="A239" s="6" t="str">
        <f>ŽIAČKY!A9</f>
        <v>8</v>
      </c>
      <c r="B239" s="120" t="str">
        <f>ŽIAČKY!B9</f>
        <v>8</v>
      </c>
      <c r="C239" s="23">
        <f>ŽIAČKY!C9</f>
        <v>0</v>
      </c>
      <c r="D239" s="6">
        <f>ŽIAČKY!D9</f>
        <v>0</v>
      </c>
      <c r="E239" s="23">
        <f>ŽIAČKY!E9</f>
        <v>0</v>
      </c>
      <c r="F239" s="81">
        <f>ŽIAČKY!F9</f>
        <v>0</v>
      </c>
      <c r="G239" s="81">
        <f>ŽIAČKY!G9</f>
        <v>0</v>
      </c>
      <c r="H239" s="81">
        <f>ŽIAČKY!H9</f>
        <v>0</v>
      </c>
      <c r="I239" s="23">
        <f>ŽIAČKY!I9</f>
        <v>0</v>
      </c>
    </row>
    <row r="240" spans="1:9" ht="15.75">
      <c r="A240" s="6" t="str">
        <f>ŽIAČKY!A10</f>
        <v>9</v>
      </c>
      <c r="B240" s="120" t="str">
        <f>ŽIAČKY!B10</f>
        <v>9</v>
      </c>
      <c r="C240" s="23">
        <f>ŽIAČKY!C10</f>
        <v>0</v>
      </c>
      <c r="D240" s="6">
        <f>ŽIAČKY!D10</f>
        <v>0</v>
      </c>
      <c r="E240" s="23">
        <f>ŽIAČKY!E10</f>
        <v>0</v>
      </c>
      <c r="F240" s="81">
        <f>ŽIAČKY!F10</f>
        <v>0</v>
      </c>
      <c r="G240" s="81">
        <f>ŽIAČKY!G10</f>
        <v>0</v>
      </c>
      <c r="H240" s="81">
        <f>ŽIAČKY!H10</f>
        <v>0</v>
      </c>
      <c r="I240" s="23">
        <f>ŽIAČKY!I10</f>
        <v>0</v>
      </c>
    </row>
    <row r="241" spans="1:9" ht="15.75">
      <c r="A241" s="6" t="str">
        <f>ŽIAČKY!A11</f>
        <v>10</v>
      </c>
      <c r="B241" s="120" t="str">
        <f>ŽIAČKY!B11</f>
        <v>10</v>
      </c>
      <c r="C241" s="23">
        <f>ŽIAČKY!C11</f>
        <v>0</v>
      </c>
      <c r="D241" s="6">
        <f>ŽIAČKY!D11</f>
        <v>0</v>
      </c>
      <c r="E241" s="23">
        <f>ŽIAČKY!E11</f>
        <v>0</v>
      </c>
      <c r="F241" s="81">
        <f>ŽIAČKY!F11</f>
        <v>0</v>
      </c>
      <c r="G241" s="81">
        <f>ŽIAČKY!G11</f>
        <v>0</v>
      </c>
      <c r="H241" s="81">
        <f>ŽIAČKY!H11</f>
        <v>0</v>
      </c>
      <c r="I241" s="23">
        <f>ŽIAČKY!I11</f>
        <v>0</v>
      </c>
    </row>
    <row r="242" spans="1:9" ht="15.75">
      <c r="A242" s="6" t="str">
        <f>ŽIAČKY!A12</f>
        <v>11</v>
      </c>
      <c r="B242" s="120" t="str">
        <f>ŽIAČKY!B12</f>
        <v>11</v>
      </c>
      <c r="C242" s="23">
        <f>ŽIAČKY!C12</f>
        <v>0</v>
      </c>
      <c r="D242" s="6">
        <f>ŽIAČKY!D12</f>
        <v>0</v>
      </c>
      <c r="E242" s="23">
        <f>ŽIAČKY!E12</f>
        <v>0</v>
      </c>
      <c r="F242" s="81">
        <f>ŽIAČKY!F12</f>
        <v>0</v>
      </c>
      <c r="G242" s="81">
        <f>ŽIAČKY!G12</f>
        <v>0</v>
      </c>
      <c r="H242" s="81">
        <f>ŽIAČKY!H12</f>
        <v>0</v>
      </c>
      <c r="I242" s="23">
        <f>ŽIAČKY!I12</f>
        <v>0</v>
      </c>
    </row>
    <row r="243" spans="1:9" ht="15.75">
      <c r="A243" s="6" t="str">
        <f>ŽIAČKY!A13</f>
        <v>12</v>
      </c>
      <c r="B243" s="120" t="str">
        <f>ŽIAČKY!B13</f>
        <v>12</v>
      </c>
      <c r="C243" s="23">
        <f>ŽIAČKY!C13</f>
        <v>0</v>
      </c>
      <c r="D243" s="6">
        <f>ŽIAČKY!D13</f>
        <v>0</v>
      </c>
      <c r="E243" s="23">
        <f>ŽIAČKY!E13</f>
        <v>0</v>
      </c>
      <c r="F243" s="81">
        <f>ŽIAČKY!F13</f>
        <v>0</v>
      </c>
      <c r="G243" s="81">
        <f>ŽIAČKY!G13</f>
        <v>0</v>
      </c>
      <c r="H243" s="81">
        <f>ŽIAČKY!H13</f>
        <v>0</v>
      </c>
      <c r="I243" s="23">
        <f>ŽIAČKY!I13</f>
        <v>0</v>
      </c>
    </row>
    <row r="244" spans="1:9" ht="15.75">
      <c r="A244" s="6" t="str">
        <f>ŽIAČKY!A14</f>
        <v>13</v>
      </c>
      <c r="B244" s="120" t="str">
        <f>ŽIAČKY!B14</f>
        <v>13</v>
      </c>
      <c r="C244" s="23">
        <f>ŽIAČKY!C14</f>
        <v>0</v>
      </c>
      <c r="D244" s="6">
        <f>ŽIAČKY!D14</f>
        <v>0</v>
      </c>
      <c r="E244" s="23">
        <f>ŽIAČKY!E14</f>
        <v>0</v>
      </c>
      <c r="F244" s="81">
        <f>ŽIAČKY!F14</f>
        <v>0</v>
      </c>
      <c r="G244" s="81">
        <f>ŽIAČKY!G14</f>
        <v>0</v>
      </c>
      <c r="H244" s="81">
        <f>ŽIAČKY!H14</f>
        <v>0</v>
      </c>
      <c r="I244" s="23">
        <f>ŽIAČKY!I14</f>
        <v>0</v>
      </c>
    </row>
    <row r="245" spans="1:9" ht="15.75">
      <c r="A245" s="6" t="str">
        <f>ŽIAČKY!A15</f>
        <v>14</v>
      </c>
      <c r="B245" s="120" t="str">
        <f>ŽIAČKY!B15</f>
        <v>14</v>
      </c>
      <c r="C245" s="23">
        <f>ŽIAČKY!C15</f>
        <v>0</v>
      </c>
      <c r="D245" s="6">
        <f>ŽIAČKY!D15</f>
        <v>0</v>
      </c>
      <c r="E245" s="23">
        <f>ŽIAČKY!E15</f>
        <v>0</v>
      </c>
      <c r="F245" s="81">
        <f>ŽIAČKY!F15</f>
        <v>0</v>
      </c>
      <c r="G245" s="81">
        <f>ŽIAČKY!G15</f>
        <v>0</v>
      </c>
      <c r="H245" s="81">
        <f>ŽIAČKY!H15</f>
        <v>0</v>
      </c>
      <c r="I245" s="23">
        <f>ŽIAČKY!I15</f>
        <v>0</v>
      </c>
    </row>
    <row r="246" spans="1:9" ht="15.75">
      <c r="A246" s="6" t="str">
        <f>ŽIAČKY!A16</f>
        <v>15</v>
      </c>
      <c r="B246" s="120" t="str">
        <f>ŽIAČKY!B16</f>
        <v>15</v>
      </c>
      <c r="C246" s="23">
        <f>ŽIAČKY!C16</f>
        <v>0</v>
      </c>
      <c r="D246" s="6">
        <f>ŽIAČKY!D16</f>
        <v>0</v>
      </c>
      <c r="E246" s="23">
        <f>ŽIAČKY!E16</f>
        <v>0</v>
      </c>
      <c r="F246" s="81">
        <f>ŽIAČKY!F16</f>
        <v>0</v>
      </c>
      <c r="G246" s="81">
        <f>ŽIAČKY!G16</f>
        <v>0</v>
      </c>
      <c r="H246" s="81">
        <f>ŽIAČKY!H16</f>
        <v>0</v>
      </c>
      <c r="I246" s="23">
        <f>ŽIAČKY!I16</f>
        <v>0</v>
      </c>
    </row>
    <row r="247" spans="1:9" ht="15.75">
      <c r="A247" s="6" t="str">
        <f>ŽIAČKY!A17</f>
        <v>16</v>
      </c>
      <c r="B247" s="120" t="str">
        <f>ŽIAČKY!B17</f>
        <v>16</v>
      </c>
      <c r="C247" s="23">
        <f>ŽIAČKY!C17</f>
        <v>0</v>
      </c>
      <c r="D247" s="6">
        <f>ŽIAČKY!D17</f>
        <v>0</v>
      </c>
      <c r="E247" s="23">
        <f>ŽIAČKY!E17</f>
        <v>0</v>
      </c>
      <c r="F247" s="81">
        <f>ŽIAČKY!F17</f>
        <v>0</v>
      </c>
      <c r="G247" s="81">
        <f>ŽIAČKY!G17</f>
        <v>0</v>
      </c>
      <c r="H247" s="81">
        <f>ŽIAČKY!H17</f>
        <v>0</v>
      </c>
      <c r="I247" s="23">
        <f>ŽIAČKY!I17</f>
        <v>0</v>
      </c>
    </row>
    <row r="248" spans="1:9" ht="15.75">
      <c r="A248" s="6" t="str">
        <f>ŽIAČKY!A18</f>
        <v>17</v>
      </c>
      <c r="B248" s="120" t="str">
        <f>ŽIAČKY!B18</f>
        <v>17</v>
      </c>
      <c r="C248" s="23">
        <f>ŽIAČKY!C18</f>
        <v>0</v>
      </c>
      <c r="D248" s="6">
        <f>ŽIAČKY!D18</f>
        <v>0</v>
      </c>
      <c r="E248" s="23">
        <f>ŽIAČKY!E18</f>
        <v>0</v>
      </c>
      <c r="F248" s="81">
        <f>ŽIAČKY!F18</f>
        <v>0</v>
      </c>
      <c r="G248" s="81">
        <f>ŽIAČKY!G18</f>
        <v>0</v>
      </c>
      <c r="H248" s="81">
        <f>ŽIAČKY!H18</f>
        <v>0</v>
      </c>
      <c r="I248" s="23">
        <f>ŽIAČKY!I18</f>
        <v>0</v>
      </c>
    </row>
    <row r="249" spans="1:9" ht="15.75">
      <c r="A249" s="6" t="str">
        <f>ŽIAČKY!A19</f>
        <v>18</v>
      </c>
      <c r="B249" s="120" t="str">
        <f>ŽIAČKY!B19</f>
        <v>18</v>
      </c>
      <c r="C249" s="23">
        <f>ŽIAČKY!C19</f>
        <v>0</v>
      </c>
      <c r="D249" s="6">
        <f>ŽIAČKY!D19</f>
        <v>0</v>
      </c>
      <c r="E249" s="23">
        <f>ŽIAČKY!E19</f>
        <v>0</v>
      </c>
      <c r="F249" s="81">
        <f>ŽIAČKY!F19</f>
        <v>0</v>
      </c>
      <c r="G249" s="81">
        <f>ŽIAČKY!G19</f>
        <v>0</v>
      </c>
      <c r="H249" s="81">
        <f>ŽIAČKY!H19</f>
        <v>0</v>
      </c>
      <c r="I249" s="23">
        <f>ŽIAČKY!I19</f>
        <v>0</v>
      </c>
    </row>
    <row r="250" spans="1:9" ht="15.75">
      <c r="A250" s="6" t="str">
        <f>ŽIAČKY!A20</f>
        <v>19</v>
      </c>
      <c r="B250" s="120" t="str">
        <f>ŽIAČKY!B20</f>
        <v>19</v>
      </c>
      <c r="C250" s="23">
        <f>ŽIAČKY!C20</f>
        <v>0</v>
      </c>
      <c r="D250" s="6">
        <f>ŽIAČKY!D20</f>
        <v>0</v>
      </c>
      <c r="E250" s="23">
        <f>ŽIAČKY!E20</f>
        <v>0</v>
      </c>
      <c r="F250" s="81">
        <f>ŽIAČKY!F20</f>
        <v>0</v>
      </c>
      <c r="G250" s="81">
        <f>ŽIAČKY!G20</f>
        <v>0</v>
      </c>
      <c r="H250" s="81">
        <f>ŽIAČKY!H20</f>
        <v>0</v>
      </c>
      <c r="I250" s="23">
        <f>ŽIAČKY!I20</f>
        <v>0</v>
      </c>
    </row>
    <row r="251" spans="1:9" ht="15.75">
      <c r="A251" s="6">
        <f>ŽIAČKY!A21</f>
        <v>20</v>
      </c>
      <c r="B251" s="120" t="str">
        <f>ŽIAČKY!B21</f>
        <v>20</v>
      </c>
      <c r="C251" s="23">
        <f>ŽIAČKY!C21</f>
        <v>0</v>
      </c>
      <c r="D251" s="6">
        <f>ŽIAČKY!D21</f>
        <v>0</v>
      </c>
      <c r="E251" s="23">
        <f>ŽIAČKY!E21</f>
        <v>0</v>
      </c>
      <c r="F251" s="81">
        <f>ŽIAČKY!F21</f>
        <v>0</v>
      </c>
      <c r="G251" s="81">
        <f>ŽIAČKY!G21</f>
        <v>0</v>
      </c>
      <c r="H251" s="81">
        <f>ŽIAČKY!H21</f>
        <v>0</v>
      </c>
      <c r="I251" s="23">
        <f>ŽIAČKY!I21</f>
        <v>0</v>
      </c>
    </row>
    <row r="252" spans="1:9" ht="12.75">
      <c r="A252" s="45"/>
      <c r="B252" s="64"/>
      <c r="C252" s="65"/>
      <c r="D252" s="64"/>
      <c r="E252" s="65"/>
      <c r="F252" s="20"/>
      <c r="G252" s="88"/>
      <c r="H252" s="88"/>
      <c r="I252" s="42"/>
    </row>
    <row r="253" spans="1:6" ht="15.75">
      <c r="A253" s="32"/>
      <c r="B253" s="33"/>
      <c r="C253" s="34" t="s">
        <v>234</v>
      </c>
      <c r="D253" s="61"/>
      <c r="E253" s="35"/>
      <c r="F253" s="76"/>
    </row>
    <row r="254" spans="1:9" ht="15.75">
      <c r="A254" s="38" t="s">
        <v>1</v>
      </c>
      <c r="B254" s="38" t="s">
        <v>2</v>
      </c>
      <c r="C254" s="39" t="s">
        <v>3</v>
      </c>
      <c r="D254" s="40" t="s">
        <v>4</v>
      </c>
      <c r="E254" s="39" t="s">
        <v>5</v>
      </c>
      <c r="F254" s="78" t="s">
        <v>14</v>
      </c>
      <c r="G254" s="79" t="s">
        <v>15</v>
      </c>
      <c r="H254" s="86" t="s">
        <v>16</v>
      </c>
      <c r="I254" s="57" t="s">
        <v>18</v>
      </c>
    </row>
    <row r="255" spans="1:9" ht="15.75">
      <c r="A255" s="6" t="str">
        <f>' ŽIACI'!A2</f>
        <v>1</v>
      </c>
      <c r="B255" s="120" t="str">
        <f>' ŽIACI'!B2</f>
        <v>34</v>
      </c>
      <c r="C255" s="23" t="str">
        <f>' ŽIACI'!C2</f>
        <v>Palič Michal</v>
      </c>
      <c r="D255" s="6">
        <f>' ŽIACI'!D2</f>
        <v>2001</v>
      </c>
      <c r="E255" s="23" t="str">
        <f>' ŽIACI'!E2</f>
        <v>ASC</v>
      </c>
      <c r="F255" s="81">
        <f>' ŽIACI'!F2</f>
        <v>0.00044502314814814817</v>
      </c>
      <c r="G255" s="81">
        <f>' ŽIACI'!G2</f>
        <v>0.00045092592592592596</v>
      </c>
      <c r="H255" s="81">
        <f>' ŽIACI'!H2</f>
        <v>0.0008959490740740742</v>
      </c>
      <c r="I255" s="23">
        <f>' ŽIACI'!I2</f>
        <v>7</v>
      </c>
    </row>
    <row r="256" spans="1:9" ht="15.75">
      <c r="A256" s="6" t="str">
        <f>' ŽIACI'!A3</f>
        <v>2</v>
      </c>
      <c r="B256" s="120" t="str">
        <f>' ŽIACI'!B3</f>
        <v>26</v>
      </c>
      <c r="C256" s="23" t="str">
        <f>' ŽIACI'!C3</f>
        <v>Hraška Gregor</v>
      </c>
      <c r="D256" s="6">
        <f>' ŽIACI'!D3</f>
        <v>2000</v>
      </c>
      <c r="E256" s="23" t="str">
        <f>' ŽIACI'!E3</f>
        <v>Lokomotiva</v>
      </c>
      <c r="F256" s="81">
        <f>' ŽIACI'!F3</f>
        <v>0.0004796296296296296</v>
      </c>
      <c r="G256" s="81">
        <f>' ŽIACI'!G3</f>
        <v>0.0004733796296296296</v>
      </c>
      <c r="H256" s="81">
        <f>' ŽIACI'!H3</f>
        <v>0.0009530092592592591</v>
      </c>
      <c r="I256" s="23">
        <f>' ŽIACI'!I3</f>
        <v>5</v>
      </c>
    </row>
    <row r="257" spans="1:9" ht="15.75">
      <c r="A257" s="6" t="str">
        <f>' ŽIACI'!A4</f>
        <v>3</v>
      </c>
      <c r="B257" s="120" t="str">
        <f>' ŽIACI'!B4</f>
        <v>32</v>
      </c>
      <c r="C257" s="23" t="str">
        <f>' ŽIACI'!C4</f>
        <v>Lipták Šimon</v>
      </c>
      <c r="D257" s="6">
        <f>' ŽIACI'!D4</f>
        <v>2001</v>
      </c>
      <c r="E257" s="23" t="str">
        <f>' ŽIACI'!E4</f>
        <v>LOPS</v>
      </c>
      <c r="F257" s="81">
        <f>' ŽIACI'!F4</f>
        <v>0.0004935185185185185</v>
      </c>
      <c r="G257" s="81">
        <f>' ŽIACI'!G4</f>
        <v>0.00048622685185185184</v>
      </c>
      <c r="H257" s="81">
        <f>' ŽIACI'!H4</f>
        <v>0.0009797453703703704</v>
      </c>
      <c r="I257" s="23">
        <f>' ŽIACI'!I4</f>
        <v>4</v>
      </c>
    </row>
    <row r="258" spans="1:9" ht="15.75">
      <c r="A258" s="6" t="str">
        <f>' ŽIACI'!A5</f>
        <v>4</v>
      </c>
      <c r="B258" s="120" t="str">
        <f>' ŽIACI'!B5</f>
        <v>37</v>
      </c>
      <c r="C258" s="23" t="str">
        <f>' ŽIACI'!C5</f>
        <v>Šima Filip </v>
      </c>
      <c r="D258" s="6">
        <f>' ŽIACI'!D5</f>
        <v>2001</v>
      </c>
      <c r="E258" s="23" t="str">
        <f>' ŽIACI'!E5</f>
        <v>Lokomotiva</v>
      </c>
      <c r="F258" s="81">
        <f>' ŽIACI'!F5</f>
        <v>0.0005282407407407408</v>
      </c>
      <c r="G258" s="81">
        <f>' ŽIACI'!G5</f>
        <v>0.0005371527777777778</v>
      </c>
      <c r="H258" s="81">
        <f>' ŽIACI'!H5</f>
        <v>0.0010653935185185185</v>
      </c>
      <c r="I258" s="23">
        <f>' ŽIACI'!I5</f>
        <v>3</v>
      </c>
    </row>
    <row r="259" spans="1:9" ht="15.75">
      <c r="A259" s="6" t="str">
        <f>' ŽIACI'!A6</f>
        <v>5</v>
      </c>
      <c r="B259" s="120" t="str">
        <f>' ŽIACI'!B6</f>
        <v>41</v>
      </c>
      <c r="C259" s="23" t="str">
        <f>' ŽIACI'!C6</f>
        <v>Hanzel Leo</v>
      </c>
      <c r="D259" s="6">
        <f>' ŽIACI'!D6</f>
        <v>2001</v>
      </c>
      <c r="E259" s="23">
        <f>' ŽIACI'!E6</f>
        <v>0</v>
      </c>
      <c r="F259" s="81">
        <f>' ŽIACI'!F6</f>
        <v>0.0005813657407407407</v>
      </c>
      <c r="G259" s="81">
        <f>' ŽIACI'!G6</f>
        <v>0.0006276620370370369</v>
      </c>
      <c r="H259" s="81">
        <f>' ŽIACI'!H6</f>
        <v>0.0012090277777777776</v>
      </c>
      <c r="I259" s="23">
        <f>' ŽIACI'!I6</f>
        <v>2</v>
      </c>
    </row>
    <row r="260" spans="1:9" ht="15.75">
      <c r="A260" s="6" t="str">
        <f>' ŽIACI'!A7</f>
        <v>6</v>
      </c>
      <c r="B260" s="120" t="str">
        <f>' ŽIACI'!B7</f>
        <v>26</v>
      </c>
      <c r="C260" s="23">
        <f>' ŽIACI'!C7</f>
        <v>0</v>
      </c>
      <c r="D260" s="6">
        <f>' ŽIACI'!D7</f>
        <v>0</v>
      </c>
      <c r="E260" s="23">
        <f>' ŽIACI'!E7</f>
        <v>0</v>
      </c>
      <c r="F260" s="81">
        <f>' ŽIACI'!F7</f>
        <v>0</v>
      </c>
      <c r="G260" s="81">
        <f>' ŽIACI'!G7</f>
        <v>0</v>
      </c>
      <c r="H260" s="81">
        <f>' ŽIACI'!H7</f>
        <v>0</v>
      </c>
      <c r="I260" s="23">
        <f>' ŽIACI'!I7</f>
        <v>0</v>
      </c>
    </row>
    <row r="261" spans="1:9" ht="15.75">
      <c r="A261" s="6" t="str">
        <f>' ŽIACI'!A8</f>
        <v>7</v>
      </c>
      <c r="B261" s="120" t="str">
        <f>' ŽIACI'!B8</f>
        <v>27</v>
      </c>
      <c r="C261" s="23">
        <f>' ŽIACI'!C8</f>
        <v>0</v>
      </c>
      <c r="D261" s="6">
        <f>' ŽIACI'!D8</f>
        <v>0</v>
      </c>
      <c r="E261" s="23">
        <f>' ŽIACI'!E8</f>
        <v>0</v>
      </c>
      <c r="F261" s="81">
        <f>' ŽIACI'!F8</f>
        <v>0</v>
      </c>
      <c r="G261" s="81">
        <f>' ŽIACI'!G8</f>
        <v>0</v>
      </c>
      <c r="H261" s="81">
        <f>' ŽIACI'!H8</f>
        <v>0</v>
      </c>
      <c r="I261" s="23">
        <f>' ŽIACI'!I8</f>
        <v>0</v>
      </c>
    </row>
    <row r="262" spans="1:9" ht="15.75">
      <c r="A262" s="6" t="str">
        <f>' ŽIACI'!A9</f>
        <v>8</v>
      </c>
      <c r="B262" s="120" t="str">
        <f>' ŽIACI'!B9</f>
        <v>28</v>
      </c>
      <c r="C262" s="23">
        <f>' ŽIACI'!C9</f>
        <v>0</v>
      </c>
      <c r="D262" s="6">
        <f>' ŽIACI'!D9</f>
        <v>0</v>
      </c>
      <c r="E262" s="23">
        <f>' ŽIACI'!E9</f>
        <v>0</v>
      </c>
      <c r="F262" s="81">
        <f>' ŽIACI'!F9</f>
        <v>0</v>
      </c>
      <c r="G262" s="81">
        <f>' ŽIACI'!G9</f>
        <v>0</v>
      </c>
      <c r="H262" s="81">
        <f>' ŽIACI'!H9</f>
        <v>0</v>
      </c>
      <c r="I262" s="23">
        <f>' ŽIACI'!I9</f>
        <v>0</v>
      </c>
    </row>
    <row r="263" spans="1:9" ht="15.75">
      <c r="A263" s="6" t="str">
        <f>' ŽIACI'!A10</f>
        <v>9</v>
      </c>
      <c r="B263" s="120" t="str">
        <f>' ŽIACI'!B10</f>
        <v>29</v>
      </c>
      <c r="C263" s="23">
        <f>' ŽIACI'!C10</f>
        <v>0</v>
      </c>
      <c r="D263" s="6">
        <f>' ŽIACI'!D10</f>
        <v>0</v>
      </c>
      <c r="E263" s="23">
        <f>' ŽIACI'!E10</f>
        <v>0</v>
      </c>
      <c r="F263" s="81">
        <f>' ŽIACI'!F10</f>
        <v>0</v>
      </c>
      <c r="G263" s="81">
        <f>' ŽIACI'!G10</f>
        <v>0</v>
      </c>
      <c r="H263" s="81">
        <f>' ŽIACI'!H10</f>
        <v>0</v>
      </c>
      <c r="I263" s="23">
        <f>' ŽIACI'!I10</f>
        <v>0</v>
      </c>
    </row>
    <row r="264" spans="1:9" ht="15.75">
      <c r="A264" s="6" t="str">
        <f>' ŽIACI'!A11</f>
        <v>10</v>
      </c>
      <c r="B264" s="120" t="str">
        <f>' ŽIACI'!B11</f>
        <v>30</v>
      </c>
      <c r="C264" s="23">
        <f>' ŽIACI'!C11</f>
        <v>0</v>
      </c>
      <c r="D264" s="6">
        <f>' ŽIACI'!D11</f>
        <v>0</v>
      </c>
      <c r="E264" s="23">
        <f>' ŽIACI'!E11</f>
        <v>0</v>
      </c>
      <c r="F264" s="81">
        <f>' ŽIACI'!F11</f>
        <v>0</v>
      </c>
      <c r="G264" s="81">
        <f>' ŽIACI'!G11</f>
        <v>0</v>
      </c>
      <c r="H264" s="81">
        <f>' ŽIACI'!H11</f>
        <v>0</v>
      </c>
      <c r="I264" s="23">
        <f>' ŽIACI'!I11</f>
        <v>0</v>
      </c>
    </row>
    <row r="265" spans="1:9" ht="15.75">
      <c r="A265" s="6" t="str">
        <f>' ŽIACI'!A12</f>
        <v>11</v>
      </c>
      <c r="B265" s="120" t="str">
        <f>' ŽIACI'!B12</f>
        <v>31</v>
      </c>
      <c r="C265" s="23">
        <f>' ŽIACI'!C12</f>
        <v>0</v>
      </c>
      <c r="D265" s="6">
        <f>' ŽIACI'!D12</f>
        <v>0</v>
      </c>
      <c r="E265" s="23">
        <f>' ŽIACI'!E12</f>
        <v>0</v>
      </c>
      <c r="F265" s="81">
        <f>' ŽIACI'!F12</f>
        <v>0</v>
      </c>
      <c r="G265" s="81">
        <f>' ŽIACI'!G12</f>
        <v>0</v>
      </c>
      <c r="H265" s="81">
        <f>' ŽIACI'!H12</f>
        <v>0</v>
      </c>
      <c r="I265" s="23">
        <f>' ŽIACI'!I12</f>
        <v>0</v>
      </c>
    </row>
    <row r="266" spans="1:9" ht="15.75">
      <c r="A266" s="6" t="str">
        <f>' ŽIACI'!A13</f>
        <v>12</v>
      </c>
      <c r="B266" s="120" t="str">
        <f>' ŽIACI'!B13</f>
        <v>32</v>
      </c>
      <c r="C266" s="23">
        <f>' ŽIACI'!C13</f>
        <v>0</v>
      </c>
      <c r="D266" s="6">
        <f>' ŽIACI'!D13</f>
        <v>0</v>
      </c>
      <c r="E266" s="23">
        <f>' ŽIACI'!E13</f>
        <v>0</v>
      </c>
      <c r="F266" s="81">
        <f>' ŽIACI'!F13</f>
        <v>0</v>
      </c>
      <c r="G266" s="81">
        <f>' ŽIACI'!G13</f>
        <v>0</v>
      </c>
      <c r="H266" s="81">
        <f>' ŽIACI'!H13</f>
        <v>0</v>
      </c>
      <c r="I266" s="23">
        <f>' ŽIACI'!I13</f>
        <v>0</v>
      </c>
    </row>
    <row r="267" spans="1:9" ht="15.75">
      <c r="A267" s="6" t="str">
        <f>' ŽIACI'!A14</f>
        <v>13</v>
      </c>
      <c r="B267" s="120" t="str">
        <f>' ŽIACI'!B14</f>
        <v>33</v>
      </c>
      <c r="C267" s="23">
        <f>' ŽIACI'!C14</f>
        <v>0</v>
      </c>
      <c r="D267" s="6">
        <f>' ŽIACI'!D14</f>
        <v>0</v>
      </c>
      <c r="E267" s="23">
        <f>' ŽIACI'!E14</f>
        <v>0</v>
      </c>
      <c r="F267" s="81">
        <f>' ŽIACI'!F14</f>
        <v>0</v>
      </c>
      <c r="G267" s="81">
        <f>' ŽIACI'!G14</f>
        <v>0</v>
      </c>
      <c r="H267" s="81">
        <f>' ŽIACI'!H14</f>
        <v>0</v>
      </c>
      <c r="I267" s="23">
        <f>' ŽIACI'!I14</f>
        <v>0</v>
      </c>
    </row>
    <row r="268" spans="1:9" ht="15.75">
      <c r="A268" s="6" t="str">
        <f>' ŽIACI'!A15</f>
        <v>14</v>
      </c>
      <c r="B268" s="120" t="str">
        <f>' ŽIACI'!B15</f>
        <v>34</v>
      </c>
      <c r="C268" s="23">
        <f>' ŽIACI'!C15</f>
        <v>0</v>
      </c>
      <c r="D268" s="6">
        <f>' ŽIACI'!D15</f>
        <v>0</v>
      </c>
      <c r="E268" s="23">
        <f>' ŽIACI'!E15</f>
        <v>0</v>
      </c>
      <c r="F268" s="81">
        <f>' ŽIACI'!F15</f>
        <v>0</v>
      </c>
      <c r="G268" s="81">
        <f>' ŽIACI'!G15</f>
        <v>0</v>
      </c>
      <c r="H268" s="81">
        <f>' ŽIACI'!H15</f>
        <v>0</v>
      </c>
      <c r="I268" s="23">
        <f>' ŽIACI'!I15</f>
        <v>0</v>
      </c>
    </row>
    <row r="269" spans="1:9" ht="15.75">
      <c r="A269" s="6" t="str">
        <f>' ŽIACI'!A16</f>
        <v>15</v>
      </c>
      <c r="B269" s="120" t="str">
        <f>' ŽIACI'!B16</f>
        <v>35</v>
      </c>
      <c r="C269" s="23">
        <f>' ŽIACI'!C16</f>
        <v>0</v>
      </c>
      <c r="D269" s="6">
        <f>' ŽIACI'!D16</f>
        <v>0</v>
      </c>
      <c r="E269" s="23">
        <f>' ŽIACI'!E16</f>
        <v>0</v>
      </c>
      <c r="F269" s="81">
        <f>' ŽIACI'!F16</f>
        <v>0</v>
      </c>
      <c r="G269" s="81">
        <f>' ŽIACI'!G16</f>
        <v>0</v>
      </c>
      <c r="H269" s="81">
        <f>' ŽIACI'!H16</f>
        <v>0</v>
      </c>
      <c r="I269" s="23">
        <f>' ŽIACI'!I16</f>
        <v>0</v>
      </c>
    </row>
    <row r="270" spans="1:9" ht="15.75">
      <c r="A270" s="6" t="str">
        <f>' ŽIACI'!A17</f>
        <v>16</v>
      </c>
      <c r="B270" s="120" t="str">
        <f>' ŽIACI'!B17</f>
        <v>36</v>
      </c>
      <c r="C270" s="23">
        <f>' ŽIACI'!C17</f>
        <v>0</v>
      </c>
      <c r="D270" s="6">
        <f>' ŽIACI'!D17</f>
        <v>0</v>
      </c>
      <c r="E270" s="23">
        <f>' ŽIACI'!E17</f>
        <v>0</v>
      </c>
      <c r="F270" s="81">
        <f>' ŽIACI'!F17</f>
        <v>0</v>
      </c>
      <c r="G270" s="81">
        <f>' ŽIACI'!G17</f>
        <v>0</v>
      </c>
      <c r="H270" s="81">
        <f>' ŽIACI'!H17</f>
        <v>0</v>
      </c>
      <c r="I270" s="23">
        <f>' ŽIACI'!I17</f>
        <v>0</v>
      </c>
    </row>
    <row r="271" spans="1:9" ht="15.75">
      <c r="A271" s="6" t="str">
        <f>' ŽIACI'!A18</f>
        <v>17</v>
      </c>
      <c r="B271" s="120" t="str">
        <f>' ŽIACI'!B18</f>
        <v>37</v>
      </c>
      <c r="C271" s="23">
        <f>' ŽIACI'!C18</f>
        <v>0</v>
      </c>
      <c r="D271" s="6">
        <f>' ŽIACI'!D18</f>
        <v>0</v>
      </c>
      <c r="E271" s="23">
        <f>' ŽIACI'!E18</f>
        <v>0</v>
      </c>
      <c r="F271" s="81">
        <f>' ŽIACI'!F18</f>
        <v>0</v>
      </c>
      <c r="G271" s="81">
        <f>' ŽIACI'!G18</f>
        <v>0</v>
      </c>
      <c r="H271" s="81">
        <f>' ŽIACI'!H18</f>
        <v>0</v>
      </c>
      <c r="I271" s="23">
        <f>' ŽIACI'!I18</f>
        <v>0</v>
      </c>
    </row>
    <row r="272" spans="1:9" ht="15.75">
      <c r="A272" s="6" t="str">
        <f>' ŽIACI'!A19</f>
        <v>18</v>
      </c>
      <c r="B272" s="120" t="str">
        <f>' ŽIACI'!B19</f>
        <v>38</v>
      </c>
      <c r="C272" s="23">
        <f>' ŽIACI'!C19</f>
        <v>0</v>
      </c>
      <c r="D272" s="6">
        <f>' ŽIACI'!D19</f>
        <v>0</v>
      </c>
      <c r="E272" s="23">
        <f>' ŽIACI'!E19</f>
        <v>0</v>
      </c>
      <c r="F272" s="81">
        <f>' ŽIACI'!F19</f>
        <v>0</v>
      </c>
      <c r="G272" s="81">
        <f>' ŽIACI'!G19</f>
        <v>0</v>
      </c>
      <c r="H272" s="81">
        <f>' ŽIACI'!H19</f>
        <v>0</v>
      </c>
      <c r="I272" s="23">
        <f>' ŽIACI'!I19</f>
        <v>0</v>
      </c>
    </row>
    <row r="273" spans="1:9" ht="15.75">
      <c r="A273" s="6" t="str">
        <f>' ŽIACI'!A20</f>
        <v>19</v>
      </c>
      <c r="B273" s="120" t="str">
        <f>' ŽIACI'!B20</f>
        <v>39</v>
      </c>
      <c r="C273" s="23">
        <f>' ŽIACI'!C20</f>
        <v>0</v>
      </c>
      <c r="D273" s="6">
        <f>' ŽIACI'!D20</f>
        <v>0</v>
      </c>
      <c r="E273" s="23">
        <f>' ŽIACI'!E20</f>
        <v>0</v>
      </c>
      <c r="F273" s="81">
        <f>' ŽIACI'!F20</f>
        <v>0</v>
      </c>
      <c r="G273" s="81">
        <f>' ŽIACI'!G20</f>
        <v>0</v>
      </c>
      <c r="H273" s="81">
        <f>' ŽIACI'!H20</f>
        <v>0</v>
      </c>
      <c r="I273" s="23">
        <f>' ŽIACI'!I20</f>
        <v>0</v>
      </c>
    </row>
    <row r="274" spans="1:9" ht="15.75">
      <c r="A274" s="6">
        <f>' ŽIACI'!A21</f>
        <v>20</v>
      </c>
      <c r="B274" s="120" t="str">
        <f>' ŽIACI'!B21</f>
        <v>40</v>
      </c>
      <c r="C274" s="23">
        <f>' ŽIACI'!C21</f>
        <v>0</v>
      </c>
      <c r="D274" s="6">
        <f>' ŽIACI'!D21</f>
        <v>0</v>
      </c>
      <c r="E274" s="23">
        <f>' ŽIACI'!E21</f>
        <v>0</v>
      </c>
      <c r="F274" s="81">
        <f>' ŽIACI'!F21</f>
        <v>0</v>
      </c>
      <c r="G274" s="81">
        <f>' ŽIACI'!G21</f>
        <v>0</v>
      </c>
      <c r="H274" s="81">
        <f>' ŽIACI'!H21</f>
        <v>0</v>
      </c>
      <c r="I274" s="23">
        <f>' ŽIACI'!I21</f>
        <v>0</v>
      </c>
    </row>
    <row r="275" spans="1:9" ht="15.75">
      <c r="A275" s="6">
        <f>' ŽIACI'!A22</f>
        <v>21</v>
      </c>
      <c r="B275" s="120" t="str">
        <f>' ŽIACI'!B22</f>
        <v>41</v>
      </c>
      <c r="C275" s="23">
        <f>' ŽIACI'!C22</f>
        <v>0</v>
      </c>
      <c r="D275" s="6">
        <f>' ŽIACI'!D22</f>
        <v>0</v>
      </c>
      <c r="E275" s="23">
        <f>' ŽIACI'!E22</f>
        <v>0</v>
      </c>
      <c r="F275" s="81">
        <f>' ŽIACI'!F22</f>
        <v>0</v>
      </c>
      <c r="G275" s="81">
        <f>' ŽIACI'!G22</f>
        <v>0</v>
      </c>
      <c r="H275" s="81">
        <f>' ŽIACI'!H22</f>
        <v>0</v>
      </c>
      <c r="I275" s="23">
        <f>' ŽIACI'!I22</f>
        <v>0</v>
      </c>
    </row>
    <row r="276" spans="1:9" ht="15.75">
      <c r="A276" s="6">
        <f>' ŽIACI'!A23</f>
        <v>22</v>
      </c>
      <c r="B276" s="120" t="str">
        <f>' ŽIACI'!B23</f>
        <v>42</v>
      </c>
      <c r="C276" s="23">
        <f>' ŽIACI'!C23</f>
        <v>0</v>
      </c>
      <c r="D276" s="6">
        <f>' ŽIACI'!D23</f>
        <v>0</v>
      </c>
      <c r="E276" s="23">
        <f>' ŽIACI'!E23</f>
        <v>0</v>
      </c>
      <c r="F276" s="81">
        <f>' ŽIACI'!F23</f>
        <v>0</v>
      </c>
      <c r="G276" s="81">
        <f>' ŽIACI'!G23</f>
        <v>0</v>
      </c>
      <c r="H276" s="81">
        <f>' ŽIACI'!H23</f>
        <v>0</v>
      </c>
      <c r="I276" s="23">
        <f>' ŽIACI'!I23</f>
        <v>0</v>
      </c>
    </row>
    <row r="277" spans="1:9" ht="15.75">
      <c r="A277" s="6">
        <f>' ŽIACI'!A24</f>
        <v>23</v>
      </c>
      <c r="B277" s="120" t="str">
        <f>' ŽIACI'!B24</f>
        <v>43</v>
      </c>
      <c r="C277" s="23">
        <f>' ŽIACI'!C24</f>
        <v>0</v>
      </c>
      <c r="D277" s="6">
        <f>' ŽIACI'!D24</f>
        <v>0</v>
      </c>
      <c r="E277" s="23">
        <f>' ŽIACI'!E24</f>
        <v>0</v>
      </c>
      <c r="F277" s="81">
        <f>' ŽIACI'!F24</f>
        <v>0</v>
      </c>
      <c r="G277" s="81">
        <f>' ŽIACI'!G24</f>
        <v>0</v>
      </c>
      <c r="H277" s="81">
        <f>' ŽIACI'!H24</f>
        <v>0</v>
      </c>
      <c r="I277" s="23">
        <f>' ŽIACI'!I24</f>
        <v>0</v>
      </c>
    </row>
    <row r="278" spans="1:9" ht="15.75">
      <c r="A278" s="6">
        <f>' ŽIACI'!A25</f>
        <v>24</v>
      </c>
      <c r="B278" s="120" t="str">
        <f>' ŽIACI'!B25</f>
        <v>44</v>
      </c>
      <c r="C278" s="23">
        <f>' ŽIACI'!C25</f>
        <v>0</v>
      </c>
      <c r="D278" s="6">
        <f>' ŽIACI'!D25</f>
        <v>0</v>
      </c>
      <c r="E278" s="23">
        <f>' ŽIACI'!E25</f>
        <v>0</v>
      </c>
      <c r="F278" s="81">
        <f>' ŽIACI'!F25</f>
        <v>0</v>
      </c>
      <c r="G278" s="81">
        <f>' ŽIACI'!G25</f>
        <v>0</v>
      </c>
      <c r="H278" s="81">
        <f>' ŽIACI'!H25</f>
        <v>0</v>
      </c>
      <c r="I278" s="23">
        <f>' ŽIACI'!I25</f>
        <v>0</v>
      </c>
    </row>
    <row r="279" spans="1:9" ht="15.75">
      <c r="A279" s="6">
        <f>' ŽIACI'!A26</f>
        <v>25</v>
      </c>
      <c r="B279" s="120" t="str">
        <f>' ŽIACI'!B26</f>
        <v>45</v>
      </c>
      <c r="C279" s="23">
        <f>' ŽIACI'!C26</f>
        <v>0</v>
      </c>
      <c r="D279" s="6">
        <f>' ŽIACI'!D26</f>
        <v>0</v>
      </c>
      <c r="E279" s="23">
        <f>' ŽIACI'!E26</f>
        <v>0</v>
      </c>
      <c r="F279" s="81">
        <f>' ŽIACI'!F26</f>
        <v>0</v>
      </c>
      <c r="G279" s="81">
        <f>' ŽIACI'!G26</f>
        <v>0</v>
      </c>
      <c r="H279" s="81">
        <f>' ŽIACI'!H26</f>
        <v>0</v>
      </c>
      <c r="I279" s="23">
        <f>' ŽIACI'!I26</f>
        <v>0</v>
      </c>
    </row>
    <row r="280" spans="1:6" ht="15.75">
      <c r="A280" s="45"/>
      <c r="B280" s="54"/>
      <c r="C280" s="56"/>
      <c r="D280" s="62"/>
      <c r="E280" s="56"/>
      <c r="F280" s="19"/>
    </row>
    <row r="281" spans="1:6" ht="15.75">
      <c r="A281" s="45"/>
      <c r="B281" s="54"/>
      <c r="C281" s="56"/>
      <c r="D281" s="62"/>
      <c r="E281" s="56"/>
      <c r="F281" s="19"/>
    </row>
    <row r="282" spans="1:9" ht="12.75">
      <c r="A282" s="66"/>
      <c r="B282" s="47"/>
      <c r="C282" s="46"/>
      <c r="D282" s="47"/>
      <c r="E282" s="56"/>
      <c r="F282" s="21"/>
      <c r="G282" s="83"/>
      <c r="H282" s="83"/>
      <c r="I282" s="48"/>
    </row>
    <row r="283" spans="1:6" ht="15.75">
      <c r="A283" s="32" t="s">
        <v>0</v>
      </c>
      <c r="B283" s="33"/>
      <c r="C283" s="34" t="s">
        <v>235</v>
      </c>
      <c r="D283" s="61"/>
      <c r="E283" s="35"/>
      <c r="F283" s="76"/>
    </row>
    <row r="284" spans="1:9" ht="15.75">
      <c r="A284" s="38" t="s">
        <v>1</v>
      </c>
      <c r="B284" s="38" t="s">
        <v>2</v>
      </c>
      <c r="C284" s="39" t="s">
        <v>3</v>
      </c>
      <c r="D284" s="40" t="s">
        <v>4</v>
      </c>
      <c r="E284" s="39" t="s">
        <v>5</v>
      </c>
      <c r="F284" s="78" t="s">
        <v>14</v>
      </c>
      <c r="G284" s="79" t="s">
        <v>15</v>
      </c>
      <c r="H284" s="86" t="s">
        <v>16</v>
      </c>
      <c r="I284" s="57" t="s">
        <v>18</v>
      </c>
    </row>
    <row r="285" spans="1:9" ht="15.75">
      <c r="A285" s="6" t="str">
        <f>'JUNIORKY &amp; Zeny'!A2</f>
        <v>1</v>
      </c>
      <c r="B285" s="120" t="str">
        <f>'JUNIORKY &amp; Zeny'!B2</f>
        <v>52</v>
      </c>
      <c r="C285" s="23" t="str">
        <f>'JUNIORKY &amp; Zeny'!C2</f>
        <v>Berníková Soňa</v>
      </c>
      <c r="D285" s="6">
        <f>'JUNIORKY &amp; Zeny'!D2</f>
        <v>1993</v>
      </c>
      <c r="E285" s="23" t="str">
        <f>'JUNIORKY &amp; Zeny'!E2</f>
        <v>VICTORY</v>
      </c>
      <c r="F285" s="81">
        <f>'JUNIORKY &amp; Zeny'!F2</f>
        <v>0.00044606481481481477</v>
      </c>
      <c r="G285" s="81">
        <f>'JUNIORKY &amp; Zeny'!G2</f>
        <v>0.0004398148148148148</v>
      </c>
      <c r="H285" s="81">
        <f>'JUNIORKY &amp; Zeny'!H2</f>
        <v>0.0008858796296296296</v>
      </c>
      <c r="I285" s="23">
        <f>'JUNIORKY &amp; Zeny'!I2</f>
        <v>0</v>
      </c>
    </row>
    <row r="286" spans="1:9" ht="15.75">
      <c r="A286" s="6" t="str">
        <f>'JUNIORKY &amp; Zeny'!A3</f>
        <v>2</v>
      </c>
      <c r="B286" s="120" t="str">
        <f>'JUNIORKY &amp; Zeny'!B3</f>
        <v>47</v>
      </c>
      <c r="C286" s="23" t="str">
        <f>'JUNIORKY &amp; Zeny'!C3</f>
        <v>Miková Katarína</v>
      </c>
      <c r="D286" s="6">
        <f>'JUNIORKY &amp; Zeny'!D3</f>
        <v>1992</v>
      </c>
      <c r="E286" s="23" t="str">
        <f>'JUNIORKY &amp; Zeny'!E3</f>
        <v>ASC</v>
      </c>
      <c r="F286" s="81">
        <f>'JUNIORKY &amp; Zeny'!F3</f>
        <v>0.0005460648148148149</v>
      </c>
      <c r="G286" s="81">
        <f>'JUNIORKY &amp; Zeny'!G3</f>
        <v>0.0005347222222222222</v>
      </c>
      <c r="H286" s="81">
        <f>'JUNIORKY &amp; Zeny'!H3</f>
        <v>0.0010807870370370372</v>
      </c>
      <c r="I286" s="23">
        <f>'JUNIORKY &amp; Zeny'!I3</f>
        <v>0</v>
      </c>
    </row>
    <row r="287" spans="1:9" ht="15.75">
      <c r="A287" s="6" t="str">
        <f>'JUNIORKY &amp; Zeny'!A4</f>
        <v>3</v>
      </c>
      <c r="B287" s="120" t="str">
        <f>'JUNIORKY &amp; Zeny'!B4</f>
        <v>48</v>
      </c>
      <c r="C287" s="23">
        <f>'JUNIORKY &amp; Zeny'!C4</f>
        <v>0</v>
      </c>
      <c r="D287" s="6">
        <f>'JUNIORKY &amp; Zeny'!D4</f>
        <v>0</v>
      </c>
      <c r="E287" s="23">
        <f>'JUNIORKY &amp; Zeny'!E4</f>
        <v>0</v>
      </c>
      <c r="F287" s="81">
        <f>'JUNIORKY &amp; Zeny'!F4</f>
        <v>0</v>
      </c>
      <c r="G287" s="81">
        <f>'JUNIORKY &amp; Zeny'!G4</f>
        <v>0</v>
      </c>
      <c r="H287" s="81">
        <f>'JUNIORKY &amp; Zeny'!H4</f>
        <v>0</v>
      </c>
      <c r="I287" s="23">
        <f>'JUNIORKY &amp; Zeny'!I4</f>
        <v>0</v>
      </c>
    </row>
    <row r="288" spans="1:9" ht="15.75">
      <c r="A288" s="6" t="str">
        <f>'JUNIORKY &amp; Zeny'!A5</f>
        <v>4</v>
      </c>
      <c r="B288" s="120" t="str">
        <f>'JUNIORKY &amp; Zeny'!B5</f>
        <v>49</v>
      </c>
      <c r="C288" s="23">
        <f>'JUNIORKY &amp; Zeny'!C5</f>
        <v>0</v>
      </c>
      <c r="D288" s="6">
        <f>'JUNIORKY &amp; Zeny'!D5</f>
        <v>0</v>
      </c>
      <c r="E288" s="23">
        <f>'JUNIORKY &amp; Zeny'!E5</f>
        <v>0</v>
      </c>
      <c r="F288" s="81">
        <f>'JUNIORKY &amp; Zeny'!F5</f>
        <v>0</v>
      </c>
      <c r="G288" s="81">
        <f>'JUNIORKY &amp; Zeny'!G5</f>
        <v>0</v>
      </c>
      <c r="H288" s="81">
        <f>'JUNIORKY &amp; Zeny'!H5</f>
        <v>0</v>
      </c>
      <c r="I288" s="23">
        <f>'JUNIORKY &amp; Zeny'!I5</f>
        <v>0</v>
      </c>
    </row>
    <row r="289" spans="1:9" ht="15.75">
      <c r="A289" s="6" t="str">
        <f>'JUNIORKY &amp; Zeny'!A6</f>
        <v>5</v>
      </c>
      <c r="B289" s="120" t="str">
        <f>'JUNIORKY &amp; Zeny'!B6</f>
        <v>50</v>
      </c>
      <c r="C289" s="23">
        <f>'JUNIORKY &amp; Zeny'!C6</f>
        <v>0</v>
      </c>
      <c r="D289" s="6">
        <f>'JUNIORKY &amp; Zeny'!D6</f>
        <v>0</v>
      </c>
      <c r="E289" s="23">
        <f>'JUNIORKY &amp; Zeny'!E6</f>
        <v>0</v>
      </c>
      <c r="F289" s="81">
        <f>'JUNIORKY &amp; Zeny'!F6</f>
        <v>0</v>
      </c>
      <c r="G289" s="81">
        <f>'JUNIORKY &amp; Zeny'!G6</f>
        <v>0</v>
      </c>
      <c r="H289" s="81">
        <f>'JUNIORKY &amp; Zeny'!H6</f>
        <v>0</v>
      </c>
      <c r="I289" s="23">
        <f>'JUNIORKY &amp; Zeny'!I6</f>
        <v>0</v>
      </c>
    </row>
    <row r="290" spans="1:9" ht="15.75">
      <c r="A290" s="6" t="str">
        <f>'JUNIORKY &amp; Zeny'!A7</f>
        <v>6</v>
      </c>
      <c r="B290" s="120" t="str">
        <f>'JUNIORKY &amp; Zeny'!B7</f>
        <v>51</v>
      </c>
      <c r="C290" s="23">
        <f>'JUNIORKY &amp; Zeny'!C7</f>
        <v>0</v>
      </c>
      <c r="D290" s="6">
        <f>'JUNIORKY &amp; Zeny'!D7</f>
        <v>0</v>
      </c>
      <c r="E290" s="23">
        <f>'JUNIORKY &amp; Zeny'!E7</f>
        <v>0</v>
      </c>
      <c r="F290" s="81">
        <f>'JUNIORKY &amp; Zeny'!F7</f>
        <v>0</v>
      </c>
      <c r="G290" s="81">
        <f>'JUNIORKY &amp; Zeny'!G7</f>
        <v>0</v>
      </c>
      <c r="H290" s="81">
        <f>'JUNIORKY &amp; Zeny'!H7</f>
        <v>0</v>
      </c>
      <c r="I290" s="23">
        <f>'JUNIORKY &amp; Zeny'!I7</f>
        <v>0</v>
      </c>
    </row>
    <row r="291" spans="1:9" ht="15.75">
      <c r="A291" s="6" t="str">
        <f>'JUNIORKY &amp; Zeny'!A8</f>
        <v>7</v>
      </c>
      <c r="B291" s="120" t="str">
        <f>'JUNIORKY &amp; Zeny'!B8</f>
        <v>52</v>
      </c>
      <c r="C291" s="23">
        <f>'JUNIORKY &amp; Zeny'!C8</f>
        <v>0</v>
      </c>
      <c r="D291" s="6">
        <f>'JUNIORKY &amp; Zeny'!D8</f>
        <v>0</v>
      </c>
      <c r="E291" s="23">
        <f>'JUNIORKY &amp; Zeny'!E8</f>
        <v>0</v>
      </c>
      <c r="F291" s="81">
        <f>'JUNIORKY &amp; Zeny'!F8</f>
        <v>0</v>
      </c>
      <c r="G291" s="81">
        <f>'JUNIORKY &amp; Zeny'!G8</f>
        <v>0</v>
      </c>
      <c r="H291" s="81">
        <f>'JUNIORKY &amp; Zeny'!H8</f>
        <v>0</v>
      </c>
      <c r="I291" s="23">
        <f>'JUNIORKY &amp; Zeny'!I8</f>
        <v>0</v>
      </c>
    </row>
    <row r="292" spans="1:9" ht="15.75">
      <c r="A292" s="6" t="str">
        <f>'JUNIORKY &amp; Zeny'!A9</f>
        <v>8</v>
      </c>
      <c r="B292" s="120" t="str">
        <f>'JUNIORKY &amp; Zeny'!B9</f>
        <v>53</v>
      </c>
      <c r="C292" s="23">
        <f>'JUNIORKY &amp; Zeny'!C9</f>
        <v>0</v>
      </c>
      <c r="D292" s="6">
        <f>'JUNIORKY &amp; Zeny'!D9</f>
        <v>0</v>
      </c>
      <c r="E292" s="23">
        <f>'JUNIORKY &amp; Zeny'!E9</f>
        <v>0</v>
      </c>
      <c r="F292" s="81">
        <f>'JUNIORKY &amp; Zeny'!F9</f>
        <v>0</v>
      </c>
      <c r="G292" s="81">
        <f>'JUNIORKY &amp; Zeny'!G9</f>
        <v>0</v>
      </c>
      <c r="H292" s="81">
        <f>'JUNIORKY &amp; Zeny'!H9</f>
        <v>0</v>
      </c>
      <c r="I292" s="23">
        <f>'JUNIORKY &amp; Zeny'!I9</f>
        <v>0</v>
      </c>
    </row>
    <row r="293" spans="1:9" ht="15.75">
      <c r="A293" s="6" t="str">
        <f>'JUNIORKY &amp; Zeny'!A10</f>
        <v>9</v>
      </c>
      <c r="B293" s="120" t="str">
        <f>'JUNIORKY &amp; Zeny'!B10</f>
        <v>54</v>
      </c>
      <c r="C293" s="23">
        <f>'JUNIORKY &amp; Zeny'!C10</f>
        <v>0</v>
      </c>
      <c r="D293" s="6">
        <f>'JUNIORKY &amp; Zeny'!D10</f>
        <v>0</v>
      </c>
      <c r="E293" s="23">
        <f>'JUNIORKY &amp; Zeny'!E10</f>
        <v>0</v>
      </c>
      <c r="F293" s="81">
        <f>'JUNIORKY &amp; Zeny'!F10</f>
        <v>0</v>
      </c>
      <c r="G293" s="81">
        <f>'JUNIORKY &amp; Zeny'!G10</f>
        <v>0</v>
      </c>
      <c r="H293" s="81">
        <f>'JUNIORKY &amp; Zeny'!H10</f>
        <v>0</v>
      </c>
      <c r="I293" s="23">
        <f>'JUNIORKY &amp; Zeny'!I10</f>
        <v>0</v>
      </c>
    </row>
    <row r="294" spans="1:9" ht="15.75">
      <c r="A294" s="6" t="str">
        <f>'JUNIORKY &amp; Zeny'!A11</f>
        <v>10</v>
      </c>
      <c r="B294" s="120" t="str">
        <f>'JUNIORKY &amp; Zeny'!B11</f>
        <v>55</v>
      </c>
      <c r="C294" s="23">
        <f>'JUNIORKY &amp; Zeny'!C11</f>
        <v>0</v>
      </c>
      <c r="D294" s="6">
        <f>'JUNIORKY &amp; Zeny'!D11</f>
        <v>0</v>
      </c>
      <c r="E294" s="23">
        <f>'JUNIORKY &amp; Zeny'!E11</f>
        <v>0</v>
      </c>
      <c r="F294" s="81">
        <f>'JUNIORKY &amp; Zeny'!F11</f>
        <v>0</v>
      </c>
      <c r="G294" s="81">
        <f>'JUNIORKY &amp; Zeny'!G11</f>
        <v>0</v>
      </c>
      <c r="H294" s="81">
        <f>'JUNIORKY &amp; Zeny'!H11</f>
        <v>0</v>
      </c>
      <c r="I294" s="23">
        <f>'JUNIORKY &amp; Zeny'!I11</f>
        <v>0</v>
      </c>
    </row>
    <row r="295" spans="1:6" ht="12.75">
      <c r="A295" s="45"/>
      <c r="B295" s="62"/>
      <c r="C295" s="56"/>
      <c r="D295" s="62"/>
      <c r="E295" s="56"/>
      <c r="F295" s="19"/>
    </row>
    <row r="296" spans="1:6" ht="15.75">
      <c r="A296" s="32" t="s">
        <v>0</v>
      </c>
      <c r="B296" s="33"/>
      <c r="C296" s="34" t="s">
        <v>236</v>
      </c>
      <c r="D296" s="61"/>
      <c r="E296" s="35"/>
      <c r="F296" s="76"/>
    </row>
    <row r="297" spans="1:9" ht="15.75">
      <c r="A297" s="38" t="s">
        <v>1</v>
      </c>
      <c r="B297" s="38" t="s">
        <v>2</v>
      </c>
      <c r="C297" s="39" t="s">
        <v>3</v>
      </c>
      <c r="D297" s="40" t="s">
        <v>4</v>
      </c>
      <c r="E297" s="39" t="s">
        <v>5</v>
      </c>
      <c r="F297" s="78" t="s">
        <v>14</v>
      </c>
      <c r="G297" s="79" t="s">
        <v>15</v>
      </c>
      <c r="H297" s="86" t="s">
        <v>16</v>
      </c>
      <c r="I297" s="57" t="s">
        <v>17</v>
      </c>
    </row>
    <row r="298" spans="1:9" ht="15.75">
      <c r="A298" s="6" t="str">
        <f>'JUNIORI &amp; Muzi'!A2</f>
        <v>1</v>
      </c>
      <c r="B298" s="120" t="str">
        <f>'JUNIORI &amp; Muzi'!B2</f>
        <v>58</v>
      </c>
      <c r="C298" s="6" t="str">
        <f>'JUNIORI &amp; Muzi'!C2</f>
        <v>Ambros Dušan</v>
      </c>
      <c r="D298" s="6">
        <f>'JUNIORI &amp; Muzi'!D2</f>
        <v>1969</v>
      </c>
      <c r="E298" s="6" t="str">
        <f>'JUNIORI &amp; Muzi'!E2</f>
        <v>ASC</v>
      </c>
      <c r="F298" s="81">
        <f>'JUNIORI &amp; Muzi'!F2</f>
        <v>0.00040787037037037045</v>
      </c>
      <c r="G298" s="81">
        <f>'JUNIORI &amp; Muzi'!G2</f>
        <v>0.00039895833333333336</v>
      </c>
      <c r="H298" s="81">
        <f>'JUNIORI &amp; Muzi'!H2</f>
        <v>0.0008068287037037038</v>
      </c>
      <c r="I298" s="6">
        <f>'JUNIORI &amp; Muzi'!I2</f>
        <v>0</v>
      </c>
    </row>
    <row r="299" spans="1:9" ht="15.75">
      <c r="A299" s="6" t="str">
        <f>'JUNIORI &amp; Muzi'!A3</f>
        <v>2</v>
      </c>
      <c r="B299" s="120" t="str">
        <f>'JUNIORI &amp; Muzi'!B3</f>
        <v>56</v>
      </c>
      <c r="C299" s="6" t="str">
        <f>'JUNIORI &amp; Muzi'!C3</f>
        <v>Kalab Juraj</v>
      </c>
      <c r="D299" s="6">
        <f>'JUNIORI &amp; Muzi'!D3</f>
        <v>1991</v>
      </c>
      <c r="E299" s="6" t="str">
        <f>'JUNIORI &amp; Muzi'!E3</f>
        <v>ASC</v>
      </c>
      <c r="F299" s="81">
        <f>'JUNIORI &amp; Muzi'!F3</f>
        <v>0.0004761574074074074</v>
      </c>
      <c r="G299" s="81">
        <f>'JUNIORI &amp; Muzi'!G3</f>
        <v>0.0004606481481481482</v>
      </c>
      <c r="H299" s="81">
        <f>'JUNIORI &amp; Muzi'!H3</f>
        <v>0.0009368055555555555</v>
      </c>
      <c r="I299" s="6">
        <f>'JUNIORI &amp; Muzi'!I3</f>
        <v>0</v>
      </c>
    </row>
    <row r="300" spans="1:9" ht="15.75">
      <c r="A300" s="6" t="str">
        <f>'JUNIORI &amp; Muzi'!A4</f>
        <v>3</v>
      </c>
      <c r="B300" s="120" t="str">
        <f>'JUNIORI &amp; Muzi'!B4</f>
        <v>60</v>
      </c>
      <c r="C300" s="6" t="str">
        <f>'JUNIORI &amp; Muzi'!C4</f>
        <v>Ambros Ivan</v>
      </c>
      <c r="D300" s="6">
        <f>'JUNIORI &amp; Muzi'!D4</f>
        <v>1940</v>
      </c>
      <c r="E300" s="6" t="str">
        <f>'JUNIORI &amp; Muzi'!E4</f>
        <v>LOPS</v>
      </c>
      <c r="F300" s="81">
        <f>'JUNIORI &amp; Muzi'!F4</f>
        <v>0.0006707175925925927</v>
      </c>
      <c r="G300" s="81">
        <f>'JUNIORI &amp; Muzi'!G4</f>
        <v>0.0006321759259259259</v>
      </c>
      <c r="H300" s="81">
        <f>'JUNIORI &amp; Muzi'!H4</f>
        <v>0.0013028935185185185</v>
      </c>
      <c r="I300" s="6">
        <f>'JUNIORI &amp; Muzi'!I4</f>
        <v>0</v>
      </c>
    </row>
    <row r="301" spans="1:9" ht="15.75">
      <c r="A301" s="6" t="str">
        <f>'JUNIORI &amp; Muzi'!A5</f>
        <v>4</v>
      </c>
      <c r="B301" s="120" t="str">
        <f>'JUNIORI &amp; Muzi'!B5</f>
        <v>59</v>
      </c>
      <c r="C301" s="6">
        <f>'JUNIORI &amp; Muzi'!C5</f>
        <v>0</v>
      </c>
      <c r="D301" s="6">
        <f>'JUNIORI &amp; Muzi'!D5</f>
        <v>0</v>
      </c>
      <c r="E301" s="6">
        <f>'JUNIORI &amp; Muzi'!E5</f>
        <v>0</v>
      </c>
      <c r="F301" s="81">
        <f>'JUNIORI &amp; Muzi'!F5</f>
        <v>0</v>
      </c>
      <c r="G301" s="81">
        <f>'JUNIORI &amp; Muzi'!G5</f>
        <v>0</v>
      </c>
      <c r="H301" s="81">
        <f>'JUNIORI &amp; Muzi'!H5</f>
        <v>0</v>
      </c>
      <c r="I301" s="6">
        <f>'JUNIORI &amp; Muzi'!I5</f>
        <v>0</v>
      </c>
    </row>
    <row r="302" spans="1:9" ht="15.75">
      <c r="A302" s="6" t="str">
        <f>'JUNIORI &amp; Muzi'!A6</f>
        <v>5</v>
      </c>
      <c r="B302" s="120" t="str">
        <f>'JUNIORI &amp; Muzi'!B6</f>
        <v>60</v>
      </c>
      <c r="C302" s="6">
        <f>'JUNIORI &amp; Muzi'!C6</f>
        <v>0</v>
      </c>
      <c r="D302" s="6">
        <f>'JUNIORI &amp; Muzi'!D6</f>
        <v>0</v>
      </c>
      <c r="E302" s="6">
        <f>'JUNIORI &amp; Muzi'!E6</f>
        <v>0</v>
      </c>
      <c r="F302" s="81">
        <f>'JUNIORI &amp; Muzi'!F6</f>
        <v>0</v>
      </c>
      <c r="G302" s="81">
        <f>'JUNIORI &amp; Muzi'!G6</f>
        <v>0</v>
      </c>
      <c r="H302" s="81">
        <f>'JUNIORI &amp; Muzi'!H6</f>
        <v>0</v>
      </c>
      <c r="I302" s="6">
        <f>'JUNIORI &amp; Muzi'!I6</f>
        <v>0</v>
      </c>
    </row>
    <row r="303" spans="1:9" ht="15.75">
      <c r="A303" s="6" t="str">
        <f>'JUNIORI &amp; Muzi'!A7</f>
        <v>6</v>
      </c>
      <c r="B303" s="120" t="str">
        <f>'JUNIORI &amp; Muzi'!B7</f>
        <v>61</v>
      </c>
      <c r="C303" s="6">
        <f>'JUNIORI &amp; Muzi'!C7</f>
        <v>0</v>
      </c>
      <c r="D303" s="6">
        <f>'JUNIORI &amp; Muzi'!D7</f>
        <v>0</v>
      </c>
      <c r="E303" s="6">
        <f>'JUNIORI &amp; Muzi'!E7</f>
        <v>0</v>
      </c>
      <c r="F303" s="81">
        <f>'JUNIORI &amp; Muzi'!F7</f>
        <v>0</v>
      </c>
      <c r="G303" s="81">
        <f>'JUNIORI &amp; Muzi'!G7</f>
        <v>0</v>
      </c>
      <c r="H303" s="81">
        <f>'JUNIORI &amp; Muzi'!H7</f>
        <v>0</v>
      </c>
      <c r="I303" s="6">
        <f>'JUNIORI &amp; Muzi'!I7</f>
        <v>0</v>
      </c>
    </row>
    <row r="304" spans="1:9" ht="15.75">
      <c r="A304" s="6" t="str">
        <f>'JUNIORI &amp; Muzi'!A8</f>
        <v>7</v>
      </c>
      <c r="B304" s="120" t="str">
        <f>'JUNIORI &amp; Muzi'!B8</f>
        <v>62</v>
      </c>
      <c r="C304" s="6">
        <f>'JUNIORI &amp; Muzi'!C8</f>
        <v>0</v>
      </c>
      <c r="D304" s="6">
        <f>'JUNIORI &amp; Muzi'!D8</f>
        <v>0</v>
      </c>
      <c r="E304" s="6">
        <f>'JUNIORI &amp; Muzi'!E8</f>
        <v>0</v>
      </c>
      <c r="F304" s="81">
        <f>'JUNIORI &amp; Muzi'!F8</f>
        <v>0</v>
      </c>
      <c r="G304" s="81">
        <f>'JUNIORI &amp; Muzi'!G8</f>
        <v>0</v>
      </c>
      <c r="H304" s="81">
        <f>'JUNIORI &amp; Muzi'!H8</f>
        <v>0</v>
      </c>
      <c r="I304" s="6">
        <f>'JUNIORI &amp; Muzi'!I8</f>
        <v>0</v>
      </c>
    </row>
    <row r="305" spans="1:9" ht="15.75">
      <c r="A305" s="6" t="str">
        <f>'JUNIORI &amp; Muzi'!A9</f>
        <v>8</v>
      </c>
      <c r="B305" s="120" t="str">
        <f>'JUNIORI &amp; Muzi'!B9</f>
        <v>63</v>
      </c>
      <c r="C305" s="6">
        <f>'JUNIORI &amp; Muzi'!C9</f>
        <v>0</v>
      </c>
      <c r="D305" s="6">
        <f>'JUNIORI &amp; Muzi'!D9</f>
        <v>0</v>
      </c>
      <c r="E305" s="6">
        <f>'JUNIORI &amp; Muzi'!E9</f>
        <v>0</v>
      </c>
      <c r="F305" s="81">
        <f>'JUNIORI &amp; Muzi'!F9</f>
        <v>0</v>
      </c>
      <c r="G305" s="81">
        <f>'JUNIORI &amp; Muzi'!G9</f>
        <v>0</v>
      </c>
      <c r="H305" s="81">
        <f>'JUNIORI &amp; Muzi'!H9</f>
        <v>0</v>
      </c>
      <c r="I305" s="6">
        <f>'JUNIORI &amp; Muzi'!I9</f>
        <v>0</v>
      </c>
    </row>
    <row r="306" spans="1:9" ht="15.75">
      <c r="A306" s="6" t="str">
        <f>'JUNIORI &amp; Muzi'!A10</f>
        <v>9</v>
      </c>
      <c r="B306" s="120" t="str">
        <f>'JUNIORI &amp; Muzi'!B10</f>
        <v>64</v>
      </c>
      <c r="C306" s="6">
        <f>'JUNIORI &amp; Muzi'!C10</f>
        <v>0</v>
      </c>
      <c r="D306" s="6">
        <f>'JUNIORI &amp; Muzi'!D10</f>
        <v>0</v>
      </c>
      <c r="E306" s="6">
        <f>'JUNIORI &amp; Muzi'!E10</f>
        <v>0</v>
      </c>
      <c r="F306" s="81">
        <f>'JUNIORI &amp; Muzi'!F10</f>
        <v>0</v>
      </c>
      <c r="G306" s="81">
        <f>'JUNIORI &amp; Muzi'!G10</f>
        <v>0</v>
      </c>
      <c r="H306" s="81">
        <f>'JUNIORI &amp; Muzi'!H10</f>
        <v>0</v>
      </c>
      <c r="I306" s="6">
        <f>'JUNIORI &amp; Muzi'!I10</f>
        <v>0</v>
      </c>
    </row>
    <row r="307" spans="1:9" ht="15.75">
      <c r="A307" s="6" t="str">
        <f>'JUNIORI &amp; Muzi'!A11</f>
        <v>10</v>
      </c>
      <c r="B307" s="120" t="str">
        <f>'JUNIORI &amp; Muzi'!B11</f>
        <v>65</v>
      </c>
      <c r="C307" s="6">
        <f>'JUNIORI &amp; Muzi'!C11</f>
        <v>0</v>
      </c>
      <c r="D307" s="6">
        <f>'JUNIORI &amp; Muzi'!D11</f>
        <v>0</v>
      </c>
      <c r="E307" s="6">
        <f>'JUNIORI &amp; Muzi'!E11</f>
        <v>0</v>
      </c>
      <c r="F307" s="81">
        <f>'JUNIORI &amp; Muzi'!F11</f>
        <v>0</v>
      </c>
      <c r="G307" s="81">
        <f>'JUNIORI &amp; Muzi'!G11</f>
        <v>0</v>
      </c>
      <c r="H307" s="81">
        <f>'JUNIORI &amp; Muzi'!H11</f>
        <v>0</v>
      </c>
      <c r="I307" s="6">
        <f>'JUNIORI &amp; Muzi'!I11</f>
        <v>0</v>
      </c>
    </row>
    <row r="308" spans="1:9" s="67" customFormat="1" ht="15.75">
      <c r="A308" s="6" t="str">
        <f>'JUNIORI &amp; Muzi'!A12</f>
        <v>11</v>
      </c>
      <c r="B308" s="120" t="str">
        <f>'JUNIORI &amp; Muzi'!B12</f>
        <v>66</v>
      </c>
      <c r="C308" s="6">
        <f>'JUNIORI &amp; Muzi'!C12</f>
        <v>0</v>
      </c>
      <c r="D308" s="6">
        <f>'JUNIORI &amp; Muzi'!D12</f>
        <v>0</v>
      </c>
      <c r="E308" s="6">
        <f>'JUNIORI &amp; Muzi'!E12</f>
        <v>0</v>
      </c>
      <c r="F308" s="81">
        <f>'JUNIORI &amp; Muzi'!F12</f>
        <v>0</v>
      </c>
      <c r="G308" s="81">
        <f>'JUNIORI &amp; Muzi'!G12</f>
        <v>0</v>
      </c>
      <c r="H308" s="81">
        <f>'JUNIORI &amp; Muzi'!H12</f>
        <v>0</v>
      </c>
      <c r="I308" s="6">
        <f>'JUNIORI &amp; Muzi'!I12</f>
        <v>0</v>
      </c>
    </row>
    <row r="309" spans="1:8" s="67" customFormat="1" ht="15.75">
      <c r="A309" s="45"/>
      <c r="B309" s="68"/>
      <c r="C309" s="69"/>
      <c r="D309" s="47"/>
      <c r="E309" s="46"/>
      <c r="F309" s="18"/>
      <c r="G309" s="89"/>
      <c r="H309" s="77"/>
    </row>
    <row r="310" spans="1:9" ht="12.75">
      <c r="A310" s="45"/>
      <c r="B310" s="62"/>
      <c r="C310" s="46"/>
      <c r="D310" s="47"/>
      <c r="E310" s="46"/>
      <c r="F310" s="18"/>
      <c r="G310" s="89"/>
      <c r="H310" s="77"/>
      <c r="I310" s="67"/>
    </row>
    <row r="311" spans="1:6" ht="12.75">
      <c r="A311" s="45"/>
      <c r="B311" s="62"/>
      <c r="C311" s="56"/>
      <c r="D311" s="62"/>
      <c r="E311" s="56"/>
      <c r="F311" s="19"/>
    </row>
    <row r="312" spans="1:7" ht="15">
      <c r="A312" s="99"/>
      <c r="B312" s="67"/>
      <c r="C312" s="113" t="s">
        <v>53</v>
      </c>
      <c r="D312" s="37"/>
      <c r="E312" s="100"/>
      <c r="F312" s="101"/>
      <c r="G312" s="77"/>
    </row>
    <row r="313" spans="1:7" ht="23.25">
      <c r="A313" s="48"/>
      <c r="B313" s="102"/>
      <c r="C313" s="103"/>
      <c r="D313" s="104"/>
      <c r="E313" s="105"/>
      <c r="F313" s="106"/>
      <c r="G313" s="77"/>
    </row>
    <row r="314" spans="1:7" ht="23.25">
      <c r="A314" s="48"/>
      <c r="B314" s="102"/>
      <c r="C314" s="103"/>
      <c r="D314" s="107"/>
      <c r="E314" s="100"/>
      <c r="F314" s="106"/>
      <c r="G314" s="77"/>
    </row>
    <row r="315" spans="1:7" ht="23.25">
      <c r="A315" s="48"/>
      <c r="B315" s="102"/>
      <c r="C315" s="103"/>
      <c r="D315" s="107"/>
      <c r="E315" s="100"/>
      <c r="F315" s="106"/>
      <c r="G315" s="77"/>
    </row>
    <row r="316" spans="1:7" ht="23.25">
      <c r="A316" s="48"/>
      <c r="B316" s="102"/>
      <c r="C316" s="103"/>
      <c r="D316" s="107"/>
      <c r="E316" s="100"/>
      <c r="F316" s="106"/>
      <c r="G316" s="77"/>
    </row>
    <row r="317" spans="1:7" ht="23.25">
      <c r="A317" s="48"/>
      <c r="B317" s="102"/>
      <c r="C317" s="103"/>
      <c r="D317" s="104"/>
      <c r="E317" s="105"/>
      <c r="F317" s="106"/>
      <c r="G317" s="77"/>
    </row>
    <row r="318" spans="1:8" s="70" customFormat="1" ht="23.25">
      <c r="A318" s="108"/>
      <c r="B318" s="102"/>
      <c r="C318" s="103"/>
      <c r="D318" s="107"/>
      <c r="E318" s="100"/>
      <c r="F318" s="106"/>
      <c r="G318" s="109"/>
      <c r="H318" s="90"/>
    </row>
    <row r="319" spans="1:8" s="70" customFormat="1" ht="23.25">
      <c r="A319" s="108"/>
      <c r="B319" s="102"/>
      <c r="C319" s="103"/>
      <c r="D319" s="107"/>
      <c r="E319" s="100"/>
      <c r="F319" s="106"/>
      <c r="G319" s="109"/>
      <c r="H319" s="90"/>
    </row>
    <row r="320" spans="1:7" ht="23.25">
      <c r="A320" s="48"/>
      <c r="B320" s="110"/>
      <c r="C320" s="111"/>
      <c r="D320" s="67"/>
      <c r="E320" s="100"/>
      <c r="F320" s="112"/>
      <c r="G320" s="77"/>
    </row>
  </sheetData>
  <sheetProtection/>
  <hyperlinks>
    <hyperlink ref="C41" location="'SUPERBABY dievčatá'!A1" display="SUPERBABY dievčatá"/>
    <hyperlink ref="C84" location="'SUPERBABY chlapci'!A1" display="SUPERBABY chlapci"/>
    <hyperlink ref="C118" location="'MLADŠIE  PREDŽIAČKY'!A1" display="MLADŠIE  PREDŽIAČKY,    (2003, 2002)     "/>
    <hyperlink ref="C146" location="'MLADŠÍ  PREDŽIACI'!A1" display="MLADŠÍ  PREDŽIACI,          (2003, 2002)   "/>
    <hyperlink ref="C205" location="'STARŠÍ  PREDŽIACI'!A1" display="STARŠÍ  PREDŽIACI,           (2001, 2000 )    "/>
    <hyperlink ref="C230" location="ŽIAČKY!A1" display="ŽIAČKY"/>
    <hyperlink ref="C253" location="' ŽIACI'!A1" display="ŽIACI"/>
    <hyperlink ref="C283" location="'JUNIORKY &amp; Zeny'!A1" display="JUNIORKY  a Zeny"/>
    <hyperlink ref="C296" location="'JUNIORKY &amp; Zeny'!A1" display="Juniori a Muzi"/>
    <hyperlink ref="C312" location="'Vysledky Overal'!A1" display="Vysledky Kluby"/>
    <hyperlink ref="C5" location="'Baby Dievcata'!A1" display="Baby dievčatá "/>
    <hyperlink ref="C23" location="'Baby Chlapci'!A1" display="Baby chlapci "/>
    <hyperlink ref="C182" location="'STARŠIE  PREDŽIAČKY'!A1" display="STARŠIE  PREDŽIAČKY,    (2001, 2000 )     "/>
  </hyperlinks>
  <printOptions/>
  <pageMargins left="0.3937007874015748" right="0.3937007874015748" top="0.1968503937007874" bottom="0.5905511811023623" header="0.31496062992125984" footer="0.31496062992125984"/>
  <pageSetup horizontalDpi="300" verticalDpi="300" orientation="portrait" paperSize="9" r:id="rId1"/>
  <ignoredErrors>
    <ignoredError sqref="C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D12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12.625" style="0" bestFit="1" customWidth="1"/>
    <col min="2" max="2" width="18.25390625" style="0" customWidth="1"/>
    <col min="3" max="3" width="7.25390625" style="0" bestFit="1" customWidth="1"/>
  </cols>
  <sheetData>
    <row r="3" spans="1:3" ht="12.75">
      <c r="A3" s="93" t="s">
        <v>52</v>
      </c>
      <c r="B3" s="92"/>
      <c r="C3" s="95"/>
    </row>
    <row r="4" spans="1:3" ht="12.75">
      <c r="A4" s="93" t="s">
        <v>5</v>
      </c>
      <c r="B4" s="93" t="s">
        <v>3</v>
      </c>
      <c r="C4" s="95" t="s">
        <v>247</v>
      </c>
    </row>
    <row r="5" spans="1:4" ht="12.75">
      <c r="A5" s="91" t="s">
        <v>45</v>
      </c>
      <c r="B5" s="92"/>
      <c r="C5" s="96">
        <v>56</v>
      </c>
      <c r="D5">
        <v>75</v>
      </c>
    </row>
    <row r="6" spans="1:4" ht="12.75">
      <c r="A6" s="91" t="s">
        <v>143</v>
      </c>
      <c r="B6" s="92"/>
      <c r="C6" s="96">
        <v>39</v>
      </c>
      <c r="D6">
        <v>50</v>
      </c>
    </row>
    <row r="7" spans="1:4" ht="12.75">
      <c r="A7" s="91" t="s">
        <v>153</v>
      </c>
      <c r="B7" s="92"/>
      <c r="C7" s="96">
        <v>37</v>
      </c>
      <c r="D7">
        <v>48</v>
      </c>
    </row>
    <row r="8" spans="1:4" ht="12.75">
      <c r="A8" s="91" t="s">
        <v>158</v>
      </c>
      <c r="B8" s="92"/>
      <c r="C8" s="96">
        <v>17</v>
      </c>
      <c r="D8">
        <v>17</v>
      </c>
    </row>
    <row r="9" spans="1:4" ht="12.75">
      <c r="A9" s="91" t="s">
        <v>159</v>
      </c>
      <c r="B9" s="92"/>
      <c r="C9" s="96">
        <v>11</v>
      </c>
      <c r="D9">
        <v>11</v>
      </c>
    </row>
    <row r="10" spans="1:4" ht="12.75">
      <c r="A10" s="91" t="s">
        <v>57</v>
      </c>
      <c r="B10" s="92"/>
      <c r="C10" s="96">
        <v>11</v>
      </c>
      <c r="D10">
        <v>14</v>
      </c>
    </row>
    <row r="11" spans="1:3" ht="12.75">
      <c r="A11" s="91" t="s">
        <v>54</v>
      </c>
      <c r="B11" s="92"/>
      <c r="C11" s="96">
        <v>0</v>
      </c>
    </row>
    <row r="12" spans="1:3" ht="12.75">
      <c r="A12" s="94" t="s">
        <v>248</v>
      </c>
      <c r="B12" s="98"/>
      <c r="C12" s="97">
        <v>171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5.875" style="119" bestFit="1" customWidth="1"/>
    <col min="2" max="2" width="4.25390625" style="128" bestFit="1" customWidth="1"/>
    <col min="3" max="3" width="22.00390625" style="0" bestFit="1" customWidth="1"/>
    <col min="4" max="4" width="5.625" style="0" bestFit="1" customWidth="1"/>
    <col min="5" max="5" width="13.625" style="0" bestFit="1" customWidth="1"/>
    <col min="6" max="8" width="11.375" style="114" bestFit="1" customWidth="1"/>
    <col min="9" max="9" width="4.875" style="0" bestFit="1" customWidth="1"/>
    <col min="10" max="10" width="9.375" style="0" bestFit="1" customWidth="1"/>
    <col min="11" max="11" width="9.75390625" style="0" bestFit="1" customWidth="1"/>
  </cols>
  <sheetData>
    <row r="1" spans="1:13" ht="15.75">
      <c r="A1" s="1" t="s">
        <v>1</v>
      </c>
      <c r="B1" s="125" t="s">
        <v>2</v>
      </c>
      <c r="C1" s="9" t="s">
        <v>3</v>
      </c>
      <c r="D1" s="10" t="s">
        <v>4</v>
      </c>
      <c r="E1" s="9" t="s">
        <v>5</v>
      </c>
      <c r="F1" s="78" t="s">
        <v>14</v>
      </c>
      <c r="G1" s="79" t="s">
        <v>15</v>
      </c>
      <c r="H1" s="80" t="s">
        <v>43</v>
      </c>
      <c r="I1" s="11" t="s">
        <v>44</v>
      </c>
      <c r="J1" s="11" t="s">
        <v>140</v>
      </c>
      <c r="K1" s="11" t="s">
        <v>141</v>
      </c>
      <c r="M1" s="123" t="s">
        <v>51</v>
      </c>
    </row>
    <row r="2" spans="1:11" ht="15.75">
      <c r="A2" s="118" t="s">
        <v>6</v>
      </c>
      <c r="B2" s="125" t="s">
        <v>8</v>
      </c>
      <c r="C2" s="126" t="s">
        <v>145</v>
      </c>
      <c r="D2" s="126" t="s">
        <v>77</v>
      </c>
      <c r="E2" s="127" t="s">
        <v>143</v>
      </c>
      <c r="F2" s="71">
        <v>0.00026180555555555554</v>
      </c>
      <c r="G2" s="71">
        <v>0.00025370370370370374</v>
      </c>
      <c r="H2" s="71">
        <f aca="true" t="shared" si="0" ref="H2:H11">MIN(F2:G2)</f>
        <v>0.00025370370370370374</v>
      </c>
      <c r="I2" s="5">
        <v>7</v>
      </c>
      <c r="J2" s="5"/>
      <c r="K2" s="5">
        <v>1</v>
      </c>
    </row>
    <row r="3" spans="1:11" ht="15.75">
      <c r="A3" s="118" t="s">
        <v>7</v>
      </c>
      <c r="B3" s="125" t="s">
        <v>13</v>
      </c>
      <c r="C3" s="126" t="s">
        <v>244</v>
      </c>
      <c r="D3" s="126">
        <v>2010</v>
      </c>
      <c r="E3" s="127" t="s">
        <v>45</v>
      </c>
      <c r="F3" s="115">
        <v>0.0002934027777777778</v>
      </c>
      <c r="G3" s="71">
        <v>0.00028622685185185185</v>
      </c>
      <c r="H3" s="71">
        <f t="shared" si="0"/>
        <v>0.00028622685185185185</v>
      </c>
      <c r="I3" s="5">
        <v>5</v>
      </c>
      <c r="J3" s="5"/>
      <c r="K3" s="5">
        <v>2</v>
      </c>
    </row>
    <row r="4" spans="1:11" ht="15.75">
      <c r="A4" s="118" t="s">
        <v>8</v>
      </c>
      <c r="B4" s="125" t="s">
        <v>9</v>
      </c>
      <c r="C4" s="126" t="s">
        <v>146</v>
      </c>
      <c r="D4" s="126">
        <v>2009</v>
      </c>
      <c r="E4" s="127" t="s">
        <v>45</v>
      </c>
      <c r="F4" s="71">
        <v>0.0003127314814814815</v>
      </c>
      <c r="G4" s="71">
        <v>0.00029537037037037037</v>
      </c>
      <c r="H4" s="71">
        <f t="shared" si="0"/>
        <v>0.00029537037037037037</v>
      </c>
      <c r="I4" s="5">
        <v>4</v>
      </c>
      <c r="J4" s="5"/>
      <c r="K4" s="5">
        <v>3</v>
      </c>
    </row>
    <row r="5" spans="1:11" ht="15.75">
      <c r="A5" s="118" t="s">
        <v>9</v>
      </c>
      <c r="B5" s="125" t="s">
        <v>7</v>
      </c>
      <c r="C5" s="126" t="s">
        <v>144</v>
      </c>
      <c r="D5" s="126">
        <v>2009</v>
      </c>
      <c r="E5" s="127" t="s">
        <v>45</v>
      </c>
      <c r="F5" s="71">
        <v>0.0003231481481481482</v>
      </c>
      <c r="G5" s="71">
        <v>0.00038310185185185186</v>
      </c>
      <c r="H5" s="71">
        <f t="shared" si="0"/>
        <v>0.0003231481481481482</v>
      </c>
      <c r="I5" s="5">
        <v>3</v>
      </c>
      <c r="J5" s="5"/>
      <c r="K5" s="5">
        <v>4</v>
      </c>
    </row>
    <row r="6" spans="1:11" ht="15.75">
      <c r="A6" s="118" t="s">
        <v>10</v>
      </c>
      <c r="B6" s="125" t="s">
        <v>6</v>
      </c>
      <c r="C6" s="126" t="s">
        <v>142</v>
      </c>
      <c r="D6" s="126" t="s">
        <v>77</v>
      </c>
      <c r="E6" s="127" t="s">
        <v>143</v>
      </c>
      <c r="F6" s="71">
        <v>0.00038229166666666663</v>
      </c>
      <c r="G6" s="71">
        <v>0.00034699074074074076</v>
      </c>
      <c r="H6" s="71">
        <f t="shared" si="0"/>
        <v>0.00034699074074074076</v>
      </c>
      <c r="I6" s="5">
        <v>2</v>
      </c>
      <c r="J6" s="5"/>
      <c r="K6" s="5">
        <v>5</v>
      </c>
    </row>
    <row r="7" spans="1:11" ht="15.75">
      <c r="A7" s="118" t="s">
        <v>11</v>
      </c>
      <c r="B7" s="125" t="s">
        <v>12</v>
      </c>
      <c r="C7" s="126" t="s">
        <v>149</v>
      </c>
      <c r="D7" s="126">
        <v>2011</v>
      </c>
      <c r="E7" s="127" t="s">
        <v>45</v>
      </c>
      <c r="F7" s="71">
        <v>0.00042928240740740747</v>
      </c>
      <c r="G7" s="71">
        <v>0.0004541666666666667</v>
      </c>
      <c r="H7" s="71">
        <f t="shared" si="0"/>
        <v>0.00042928240740740747</v>
      </c>
      <c r="I7" s="13">
        <v>1</v>
      </c>
      <c r="J7" s="13"/>
      <c r="K7" s="13">
        <v>6</v>
      </c>
    </row>
    <row r="8" spans="1:11" ht="15.75">
      <c r="A8" s="118" t="s">
        <v>12</v>
      </c>
      <c r="B8" s="125" t="s">
        <v>46</v>
      </c>
      <c r="C8" s="126" t="s">
        <v>242</v>
      </c>
      <c r="D8" s="126">
        <v>2011</v>
      </c>
      <c r="E8" s="127" t="s">
        <v>239</v>
      </c>
      <c r="F8" s="71">
        <v>0.0004571759259259259</v>
      </c>
      <c r="G8" s="71">
        <v>0.00044155092592592596</v>
      </c>
      <c r="H8" s="71">
        <f t="shared" si="0"/>
        <v>0.00044155092592592596</v>
      </c>
      <c r="I8" s="13"/>
      <c r="J8" s="13"/>
      <c r="K8" s="13">
        <v>7</v>
      </c>
    </row>
    <row r="9" spans="1:11" ht="15.75">
      <c r="A9" s="118" t="s">
        <v>13</v>
      </c>
      <c r="B9" s="125" t="s">
        <v>10</v>
      </c>
      <c r="C9" s="126" t="s">
        <v>147</v>
      </c>
      <c r="D9" s="126">
        <v>2010</v>
      </c>
      <c r="E9" s="127" t="s">
        <v>57</v>
      </c>
      <c r="F9" s="71">
        <v>0.0005150462962962963</v>
      </c>
      <c r="G9" s="71">
        <v>0.0004540509259259259</v>
      </c>
      <c r="H9" s="71">
        <f t="shared" si="0"/>
        <v>0.0004540509259259259</v>
      </c>
      <c r="I9" s="13"/>
      <c r="J9" s="13"/>
      <c r="K9" s="13">
        <v>8</v>
      </c>
    </row>
    <row r="10" spans="1:11" ht="15.75">
      <c r="A10" s="118" t="s">
        <v>46</v>
      </c>
      <c r="B10" s="125" t="s">
        <v>88</v>
      </c>
      <c r="C10" s="126" t="s">
        <v>243</v>
      </c>
      <c r="D10" s="126">
        <v>2011</v>
      </c>
      <c r="E10" s="127"/>
      <c r="F10" s="71">
        <v>0.0005280092592592592</v>
      </c>
      <c r="G10" s="71">
        <v>0.0004921296296296296</v>
      </c>
      <c r="H10" s="71">
        <f t="shared" si="0"/>
        <v>0.0004921296296296296</v>
      </c>
      <c r="I10" s="5"/>
      <c r="J10" s="5"/>
      <c r="K10" s="5">
        <v>9</v>
      </c>
    </row>
    <row r="11" spans="1:11" ht="15.75">
      <c r="A11" s="118" t="s">
        <v>19</v>
      </c>
      <c r="B11" s="125" t="s">
        <v>11</v>
      </c>
      <c r="C11" s="126" t="s">
        <v>148</v>
      </c>
      <c r="D11" s="126">
        <v>2010</v>
      </c>
      <c r="E11" s="127" t="s">
        <v>57</v>
      </c>
      <c r="F11" s="71">
        <v>0.0007539351851851853</v>
      </c>
      <c r="G11" s="71">
        <v>0.0006776620370370371</v>
      </c>
      <c r="H11" s="71">
        <f t="shared" si="0"/>
        <v>0.0006776620370370371</v>
      </c>
      <c r="I11" s="5"/>
      <c r="J11" s="5"/>
      <c r="K11" s="5">
        <v>10</v>
      </c>
    </row>
    <row r="12" spans="1:11" ht="15.75">
      <c r="A12" s="118" t="s">
        <v>20</v>
      </c>
      <c r="B12" s="125" t="s">
        <v>20</v>
      </c>
      <c r="C12" s="126"/>
      <c r="D12" s="126"/>
      <c r="E12" s="127"/>
      <c r="F12" s="115"/>
      <c r="G12" s="71"/>
      <c r="H12" s="71">
        <f aca="true" t="shared" si="1" ref="H12:H31">MIN(F12:G12)</f>
        <v>0</v>
      </c>
      <c r="I12" s="5"/>
      <c r="J12" s="5"/>
      <c r="K12" s="5">
        <v>11</v>
      </c>
    </row>
    <row r="13" spans="1:11" ht="15.75">
      <c r="A13" s="118" t="s">
        <v>21</v>
      </c>
      <c r="B13" s="125" t="s">
        <v>21</v>
      </c>
      <c r="C13" s="126"/>
      <c r="D13" s="126"/>
      <c r="E13" s="127"/>
      <c r="F13" s="71"/>
      <c r="G13" s="71"/>
      <c r="H13" s="71">
        <f t="shared" si="1"/>
        <v>0</v>
      </c>
      <c r="I13" s="5"/>
      <c r="J13" s="5"/>
      <c r="K13" s="5">
        <v>12</v>
      </c>
    </row>
    <row r="14" spans="1:11" ht="15.75">
      <c r="A14" s="118" t="s">
        <v>22</v>
      </c>
      <c r="B14" s="125" t="s">
        <v>22</v>
      </c>
      <c r="C14" s="126"/>
      <c r="D14" s="126"/>
      <c r="E14" s="127"/>
      <c r="F14" s="71"/>
      <c r="G14" s="71"/>
      <c r="H14" s="71">
        <f t="shared" si="1"/>
        <v>0</v>
      </c>
      <c r="I14" s="15"/>
      <c r="J14" s="15"/>
      <c r="K14" s="15">
        <v>13</v>
      </c>
    </row>
    <row r="15" spans="1:11" ht="15.75">
      <c r="A15" s="118" t="s">
        <v>23</v>
      </c>
      <c r="B15" s="125" t="s">
        <v>23</v>
      </c>
      <c r="C15" s="126"/>
      <c r="D15" s="126"/>
      <c r="E15" s="127"/>
      <c r="F15" s="71"/>
      <c r="G15" s="71"/>
      <c r="H15" s="71">
        <f t="shared" si="1"/>
        <v>0</v>
      </c>
      <c r="I15" s="5"/>
      <c r="J15" s="5"/>
      <c r="K15" s="5">
        <v>14</v>
      </c>
    </row>
    <row r="16" spans="1:11" ht="15.75">
      <c r="A16" s="118" t="s">
        <v>24</v>
      </c>
      <c r="B16" s="125" t="s">
        <v>24</v>
      </c>
      <c r="C16" s="126"/>
      <c r="D16" s="126"/>
      <c r="E16" s="127"/>
      <c r="F16" s="71"/>
      <c r="G16" s="71"/>
      <c r="H16" s="71">
        <f t="shared" si="1"/>
        <v>0</v>
      </c>
      <c r="I16" s="13"/>
      <c r="J16" s="13"/>
      <c r="K16" s="13">
        <v>15</v>
      </c>
    </row>
    <row r="17" spans="1:11" ht="15.75">
      <c r="A17" s="118"/>
      <c r="B17" s="125"/>
      <c r="C17" s="7"/>
      <c r="D17" s="8"/>
      <c r="E17" s="7"/>
      <c r="F17" s="71"/>
      <c r="G17" s="71"/>
      <c r="H17" s="71">
        <f t="shared" si="1"/>
        <v>0</v>
      </c>
      <c r="I17" s="13"/>
      <c r="J17" s="13"/>
      <c r="K17" s="13">
        <v>16</v>
      </c>
    </row>
    <row r="18" spans="1:11" ht="15.75">
      <c r="A18" s="118"/>
      <c r="B18" s="125"/>
      <c r="C18" s="7"/>
      <c r="D18" s="8"/>
      <c r="E18" s="7"/>
      <c r="F18" s="71"/>
      <c r="G18" s="71"/>
      <c r="H18" s="71">
        <f t="shared" si="1"/>
        <v>0</v>
      </c>
      <c r="I18" s="13"/>
      <c r="J18" s="13"/>
      <c r="K18" s="13">
        <v>17</v>
      </c>
    </row>
    <row r="19" spans="1:11" ht="15.75">
      <c r="A19" s="118"/>
      <c r="B19" s="125"/>
      <c r="C19" s="7"/>
      <c r="D19" s="8"/>
      <c r="E19" s="7"/>
      <c r="F19" s="71"/>
      <c r="G19" s="71"/>
      <c r="H19" s="71">
        <f t="shared" si="1"/>
        <v>0</v>
      </c>
      <c r="I19" s="13"/>
      <c r="J19" s="13"/>
      <c r="K19" s="13">
        <v>18</v>
      </c>
    </row>
    <row r="20" spans="1:11" ht="15.75">
      <c r="A20" s="118"/>
      <c r="B20" s="125"/>
      <c r="C20" s="7"/>
      <c r="D20" s="8"/>
      <c r="E20" s="7"/>
      <c r="F20" s="71"/>
      <c r="G20" s="71"/>
      <c r="H20" s="71">
        <f t="shared" si="1"/>
        <v>0</v>
      </c>
      <c r="I20" s="13"/>
      <c r="J20" s="13"/>
      <c r="K20" s="13">
        <v>19</v>
      </c>
    </row>
    <row r="21" spans="1:11" ht="15.75">
      <c r="A21" s="118"/>
      <c r="B21" s="125"/>
      <c r="C21" s="7"/>
      <c r="D21" s="8"/>
      <c r="E21" s="7"/>
      <c r="F21" s="71"/>
      <c r="G21" s="71"/>
      <c r="H21" s="71">
        <f t="shared" si="1"/>
        <v>0</v>
      </c>
      <c r="I21" s="13"/>
      <c r="J21" s="13"/>
      <c r="K21" s="13">
        <v>20</v>
      </c>
    </row>
    <row r="22" spans="1:11" ht="15.75">
      <c r="A22" s="118"/>
      <c r="B22" s="125"/>
      <c r="C22" s="7"/>
      <c r="D22" s="8"/>
      <c r="E22" s="7"/>
      <c r="F22" s="71"/>
      <c r="G22" s="71"/>
      <c r="H22" s="71">
        <f t="shared" si="1"/>
        <v>0</v>
      </c>
      <c r="I22" s="13"/>
      <c r="J22" s="13"/>
      <c r="K22" s="13">
        <v>21</v>
      </c>
    </row>
    <row r="23" spans="1:11" ht="15.75">
      <c r="A23" s="118"/>
      <c r="B23" s="125"/>
      <c r="C23" s="7"/>
      <c r="D23" s="8"/>
      <c r="E23" s="7"/>
      <c r="F23" s="71"/>
      <c r="G23" s="71"/>
      <c r="H23" s="71">
        <f t="shared" si="1"/>
        <v>0</v>
      </c>
      <c r="I23" s="13"/>
      <c r="J23" s="13"/>
      <c r="K23" s="13">
        <v>22</v>
      </c>
    </row>
    <row r="24" spans="1:11" ht="15.75">
      <c r="A24" s="118"/>
      <c r="B24" s="125"/>
      <c r="C24" s="7"/>
      <c r="D24" s="8"/>
      <c r="E24" s="7"/>
      <c r="F24" s="71"/>
      <c r="G24" s="71"/>
      <c r="H24" s="71">
        <f t="shared" si="1"/>
        <v>0</v>
      </c>
      <c r="I24" s="13"/>
      <c r="J24" s="13"/>
      <c r="K24" s="13">
        <v>23</v>
      </c>
    </row>
    <row r="25" spans="1:11" ht="15.75">
      <c r="A25" s="118"/>
      <c r="B25" s="125"/>
      <c r="C25" s="7"/>
      <c r="D25" s="8"/>
      <c r="E25" s="7"/>
      <c r="F25" s="71"/>
      <c r="G25" s="71"/>
      <c r="H25" s="71">
        <f t="shared" si="1"/>
        <v>0</v>
      </c>
      <c r="I25" s="13"/>
      <c r="J25" s="13"/>
      <c r="K25" s="13">
        <v>24</v>
      </c>
    </row>
    <row r="26" spans="1:11" ht="15.75">
      <c r="A26" s="118"/>
      <c r="B26" s="125"/>
      <c r="C26" s="7"/>
      <c r="D26" s="8"/>
      <c r="E26" s="7"/>
      <c r="F26" s="71"/>
      <c r="G26" s="71"/>
      <c r="H26" s="71">
        <f t="shared" si="1"/>
        <v>0</v>
      </c>
      <c r="I26" s="13"/>
      <c r="J26" s="13"/>
      <c r="K26" s="13">
        <v>25</v>
      </c>
    </row>
    <row r="27" spans="1:11" ht="15.75">
      <c r="A27" s="118"/>
      <c r="B27" s="125"/>
      <c r="C27" s="7"/>
      <c r="D27" s="8"/>
      <c r="E27" s="7"/>
      <c r="F27" s="71"/>
      <c r="G27" s="71"/>
      <c r="H27" s="71">
        <f t="shared" si="1"/>
        <v>0</v>
      </c>
      <c r="I27" s="13"/>
      <c r="J27" s="13"/>
      <c r="K27" s="13">
        <v>26</v>
      </c>
    </row>
    <row r="28" spans="1:11" ht="15.75">
      <c r="A28" s="118"/>
      <c r="B28" s="125"/>
      <c r="C28" s="7"/>
      <c r="D28" s="8"/>
      <c r="E28" s="7"/>
      <c r="F28" s="71"/>
      <c r="G28" s="71"/>
      <c r="H28" s="71">
        <f t="shared" si="1"/>
        <v>0</v>
      </c>
      <c r="I28" s="13"/>
      <c r="J28" s="13"/>
      <c r="K28" s="13">
        <v>27</v>
      </c>
    </row>
    <row r="29" spans="1:11" ht="15.75">
      <c r="A29" s="118"/>
      <c r="B29" s="125"/>
      <c r="C29" s="7"/>
      <c r="D29" s="8"/>
      <c r="E29" s="7"/>
      <c r="F29" s="71"/>
      <c r="G29" s="71"/>
      <c r="H29" s="71">
        <f t="shared" si="1"/>
        <v>0</v>
      </c>
      <c r="I29" s="13"/>
      <c r="J29" s="13"/>
      <c r="K29" s="13">
        <v>28</v>
      </c>
    </row>
    <row r="30" spans="1:11" ht="15.75">
      <c r="A30" s="118"/>
      <c r="B30" s="125"/>
      <c r="C30" s="7"/>
      <c r="D30" s="8"/>
      <c r="E30" s="7"/>
      <c r="F30" s="71"/>
      <c r="G30" s="71"/>
      <c r="H30" s="71">
        <f t="shared" si="1"/>
        <v>0</v>
      </c>
      <c r="I30" s="13"/>
      <c r="J30" s="13"/>
      <c r="K30" s="13">
        <v>29</v>
      </c>
    </row>
    <row r="31" spans="1:11" ht="15.75">
      <c r="A31" s="118"/>
      <c r="B31" s="125"/>
      <c r="C31" s="7"/>
      <c r="D31" s="8"/>
      <c r="E31" s="7"/>
      <c r="F31" s="71"/>
      <c r="G31" s="71"/>
      <c r="H31" s="71">
        <f t="shared" si="1"/>
        <v>0</v>
      </c>
      <c r="I31" s="13"/>
      <c r="J31" s="13"/>
      <c r="K31" s="13">
        <v>30</v>
      </c>
    </row>
  </sheetData>
  <sheetProtection/>
  <hyperlinks>
    <hyperlink ref="M1" location="List1!A1" display="BACK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zoomScale="130" zoomScaleNormal="130" zoomScalePageLayoutView="0" workbookViewId="0" topLeftCell="A1">
      <selection activeCell="D11" sqref="D11"/>
    </sheetView>
  </sheetViews>
  <sheetFormatPr defaultColWidth="9.00390625" defaultRowHeight="12.75"/>
  <cols>
    <col min="1" max="1" width="5.875" style="119" bestFit="1" customWidth="1"/>
    <col min="2" max="2" width="4.25390625" style="128" bestFit="1" customWidth="1"/>
    <col min="3" max="3" width="22.00390625" style="0" bestFit="1" customWidth="1"/>
    <col min="4" max="4" width="5.625" style="0" bestFit="1" customWidth="1"/>
    <col min="5" max="5" width="13.625" style="0" bestFit="1" customWidth="1"/>
    <col min="6" max="8" width="11.375" style="114" bestFit="1" customWidth="1"/>
    <col min="9" max="9" width="4.875" style="0" bestFit="1" customWidth="1"/>
    <col min="10" max="10" width="9.375" style="0" bestFit="1" customWidth="1"/>
    <col min="11" max="11" width="9.75390625" style="0" bestFit="1" customWidth="1"/>
  </cols>
  <sheetData>
    <row r="1" spans="1:13" ht="15.75">
      <c r="A1" s="1" t="s">
        <v>1</v>
      </c>
      <c r="B1" s="133" t="s">
        <v>2</v>
      </c>
      <c r="C1" s="9" t="s">
        <v>3</v>
      </c>
      <c r="D1" s="10" t="s">
        <v>4</v>
      </c>
      <c r="E1" s="9" t="s">
        <v>5</v>
      </c>
      <c r="F1" s="78" t="s">
        <v>14</v>
      </c>
      <c r="G1" s="79" t="s">
        <v>15</v>
      </c>
      <c r="H1" s="80" t="s">
        <v>43</v>
      </c>
      <c r="I1" s="11" t="s">
        <v>44</v>
      </c>
      <c r="J1" s="11" t="s">
        <v>140</v>
      </c>
      <c r="K1" s="11" t="s">
        <v>141</v>
      </c>
      <c r="M1" s="123" t="s">
        <v>51</v>
      </c>
    </row>
    <row r="2" spans="1:11" ht="15.75">
      <c r="A2" s="118" t="s">
        <v>6</v>
      </c>
      <c r="B2" s="125" t="s">
        <v>29</v>
      </c>
      <c r="C2" s="126" t="s">
        <v>152</v>
      </c>
      <c r="D2" s="126">
        <v>2009</v>
      </c>
      <c r="E2" s="127" t="s">
        <v>153</v>
      </c>
      <c r="F2" s="71">
        <v>0.00022511574074074076</v>
      </c>
      <c r="G2" s="71">
        <v>0.00021655092592592594</v>
      </c>
      <c r="H2" s="71">
        <f aca="true" t="shared" si="0" ref="H2:H9">MIN(F2:G2)</f>
        <v>0.00021655092592592594</v>
      </c>
      <c r="I2" s="5">
        <v>7</v>
      </c>
      <c r="J2" s="5"/>
      <c r="K2" s="5">
        <v>1</v>
      </c>
    </row>
    <row r="3" spans="1:11" ht="15.75">
      <c r="A3" s="118" t="s">
        <v>7</v>
      </c>
      <c r="B3" s="125" t="s">
        <v>25</v>
      </c>
      <c r="C3" s="126" t="s">
        <v>75</v>
      </c>
      <c r="D3" s="126">
        <v>2009</v>
      </c>
      <c r="E3" s="127" t="s">
        <v>45</v>
      </c>
      <c r="F3" s="71">
        <v>0.00021886574074074072</v>
      </c>
      <c r="G3" s="71">
        <v>0.00022002314814814814</v>
      </c>
      <c r="H3" s="71">
        <f t="shared" si="0"/>
        <v>0.00021886574074074072</v>
      </c>
      <c r="I3" s="5">
        <v>5</v>
      </c>
      <c r="J3" s="5"/>
      <c r="K3" s="5">
        <v>2</v>
      </c>
    </row>
    <row r="4" spans="1:11" ht="15.75">
      <c r="A4" s="118" t="s">
        <v>8</v>
      </c>
      <c r="B4" s="125" t="s">
        <v>33</v>
      </c>
      <c r="C4" s="126" t="s">
        <v>241</v>
      </c>
      <c r="D4" s="126">
        <v>2009</v>
      </c>
      <c r="E4" s="127" t="s">
        <v>153</v>
      </c>
      <c r="F4" s="71">
        <v>0.00023159722222222223</v>
      </c>
      <c r="G4" s="71">
        <v>0.000221412037037037</v>
      </c>
      <c r="H4" s="71">
        <f t="shared" si="0"/>
        <v>0.000221412037037037</v>
      </c>
      <c r="I4" s="5">
        <v>4</v>
      </c>
      <c r="J4" s="5"/>
      <c r="K4" s="5">
        <v>3</v>
      </c>
    </row>
    <row r="5" spans="1:11" ht="15.75">
      <c r="A5" s="118" t="s">
        <v>9</v>
      </c>
      <c r="B5" s="125" t="s">
        <v>27</v>
      </c>
      <c r="C5" s="126" t="s">
        <v>79</v>
      </c>
      <c r="D5" s="126">
        <v>2009</v>
      </c>
      <c r="E5" s="127" t="s">
        <v>57</v>
      </c>
      <c r="F5" s="71">
        <v>0.0002797453703703704</v>
      </c>
      <c r="G5" s="71">
        <v>0.00023738425925925931</v>
      </c>
      <c r="H5" s="71">
        <f t="shared" si="0"/>
        <v>0.00023738425925925931</v>
      </c>
      <c r="I5" s="5">
        <v>3</v>
      </c>
      <c r="J5" s="5"/>
      <c r="K5" s="5">
        <v>4</v>
      </c>
    </row>
    <row r="6" spans="1:11" ht="15.75">
      <c r="A6" s="118" t="s">
        <v>10</v>
      </c>
      <c r="B6" s="125" t="s">
        <v>32</v>
      </c>
      <c r="C6" s="126" t="s">
        <v>245</v>
      </c>
      <c r="D6" s="126">
        <v>2009</v>
      </c>
      <c r="E6" s="127" t="s">
        <v>143</v>
      </c>
      <c r="F6" s="71">
        <v>0.00029733796296296295</v>
      </c>
      <c r="G6" s="71">
        <v>0.00028414351851851853</v>
      </c>
      <c r="H6" s="71">
        <f t="shared" si="0"/>
        <v>0.00028414351851851853</v>
      </c>
      <c r="I6" s="5">
        <v>2</v>
      </c>
      <c r="J6" s="5"/>
      <c r="K6" s="5">
        <v>5</v>
      </c>
    </row>
    <row r="7" spans="1:11" ht="15.75">
      <c r="A7" s="118" t="s">
        <v>11</v>
      </c>
      <c r="B7" s="125" t="s">
        <v>47</v>
      </c>
      <c r="C7" s="126" t="s">
        <v>150</v>
      </c>
      <c r="D7" s="126">
        <v>2009</v>
      </c>
      <c r="E7" s="127" t="s">
        <v>45</v>
      </c>
      <c r="F7" s="71">
        <v>0.0003113425925925926</v>
      </c>
      <c r="G7" s="71">
        <v>0.0003005787037037037</v>
      </c>
      <c r="H7" s="71">
        <f t="shared" si="0"/>
        <v>0.0003005787037037037</v>
      </c>
      <c r="I7" s="13">
        <v>1</v>
      </c>
      <c r="J7" s="13"/>
      <c r="K7" s="13">
        <v>6</v>
      </c>
    </row>
    <row r="8" spans="1:11" ht="15.75">
      <c r="A8" s="118" t="s">
        <v>12</v>
      </c>
      <c r="B8" s="125" t="s">
        <v>28</v>
      </c>
      <c r="C8" s="126" t="s">
        <v>151</v>
      </c>
      <c r="D8" s="126">
        <v>2010</v>
      </c>
      <c r="E8" s="127" t="s">
        <v>45</v>
      </c>
      <c r="F8" s="71" t="s">
        <v>240</v>
      </c>
      <c r="G8" s="71">
        <v>0.00043784722222222223</v>
      </c>
      <c r="H8" s="71">
        <f t="shared" si="0"/>
        <v>0.00043784722222222223</v>
      </c>
      <c r="I8" s="13"/>
      <c r="J8" s="13"/>
      <c r="K8" s="13">
        <v>7</v>
      </c>
    </row>
    <row r="9" spans="1:11" ht="15.75">
      <c r="A9" s="118" t="s">
        <v>13</v>
      </c>
      <c r="B9" s="125" t="s">
        <v>30</v>
      </c>
      <c r="C9" s="126" t="s">
        <v>154</v>
      </c>
      <c r="D9" s="126">
        <v>2010</v>
      </c>
      <c r="E9" s="127" t="s">
        <v>45</v>
      </c>
      <c r="F9" s="71">
        <v>0.0006320601851851853</v>
      </c>
      <c r="G9" s="71" t="s">
        <v>240</v>
      </c>
      <c r="H9" s="71">
        <f t="shared" si="0"/>
        <v>0.0006320601851851853</v>
      </c>
      <c r="I9" s="13"/>
      <c r="J9" s="13"/>
      <c r="K9" s="13">
        <v>8</v>
      </c>
    </row>
    <row r="10" spans="1:11" ht="15.75">
      <c r="A10" s="118" t="s">
        <v>46</v>
      </c>
      <c r="B10" s="125" t="s">
        <v>32</v>
      </c>
      <c r="C10" s="126"/>
      <c r="D10" s="126"/>
      <c r="E10" s="127"/>
      <c r="F10" s="71"/>
      <c r="G10" s="71"/>
      <c r="H10" s="71">
        <f aca="true" t="shared" si="1" ref="H10:H28">MIN(F10:G10)</f>
        <v>0</v>
      </c>
      <c r="I10" s="5"/>
      <c r="J10" s="5"/>
      <c r="K10" s="5">
        <v>9</v>
      </c>
    </row>
    <row r="11" spans="1:11" ht="15.75">
      <c r="A11" s="118" t="s">
        <v>19</v>
      </c>
      <c r="B11" s="125" t="s">
        <v>33</v>
      </c>
      <c r="C11" s="126"/>
      <c r="D11" s="126"/>
      <c r="E11" s="127"/>
      <c r="F11" s="71"/>
      <c r="G11" s="71"/>
      <c r="H11" s="71">
        <f t="shared" si="1"/>
        <v>0</v>
      </c>
      <c r="I11" s="5"/>
      <c r="J11" s="5"/>
      <c r="K11" s="5">
        <v>10</v>
      </c>
    </row>
    <row r="12" spans="1:11" ht="15.75">
      <c r="A12" s="118" t="s">
        <v>20</v>
      </c>
      <c r="B12" s="125" t="s">
        <v>111</v>
      </c>
      <c r="C12" s="126"/>
      <c r="D12" s="126"/>
      <c r="E12" s="127"/>
      <c r="F12" s="71"/>
      <c r="G12" s="71"/>
      <c r="H12" s="71">
        <f t="shared" si="1"/>
        <v>0</v>
      </c>
      <c r="I12" s="5"/>
      <c r="J12" s="5"/>
      <c r="K12" s="5">
        <v>11</v>
      </c>
    </row>
    <row r="13" spans="1:11" ht="15.75">
      <c r="A13" s="118" t="s">
        <v>21</v>
      </c>
      <c r="B13" s="125" t="s">
        <v>112</v>
      </c>
      <c r="C13" s="126"/>
      <c r="D13" s="126"/>
      <c r="E13" s="127"/>
      <c r="F13" s="71"/>
      <c r="G13" s="71"/>
      <c r="H13" s="71">
        <f t="shared" si="1"/>
        <v>0</v>
      </c>
      <c r="I13" s="5"/>
      <c r="J13" s="5"/>
      <c r="K13" s="5">
        <v>12</v>
      </c>
    </row>
    <row r="14" spans="1:11" ht="15.75">
      <c r="A14" s="118" t="s">
        <v>22</v>
      </c>
      <c r="B14" s="125" t="s">
        <v>113</v>
      </c>
      <c r="C14" s="7"/>
      <c r="D14" s="8"/>
      <c r="E14" s="7"/>
      <c r="F14" s="71"/>
      <c r="G14" s="71"/>
      <c r="H14" s="71">
        <f t="shared" si="1"/>
        <v>0</v>
      </c>
      <c r="I14" s="15"/>
      <c r="J14" s="15"/>
      <c r="K14" s="15">
        <v>13</v>
      </c>
    </row>
    <row r="15" spans="1:11" ht="15.75">
      <c r="A15" s="118" t="s">
        <v>23</v>
      </c>
      <c r="B15" s="125" t="s">
        <v>114</v>
      </c>
      <c r="C15" s="7"/>
      <c r="D15" s="8"/>
      <c r="E15" s="7"/>
      <c r="F15" s="71"/>
      <c r="G15" s="71"/>
      <c r="H15" s="71">
        <f t="shared" si="1"/>
        <v>0</v>
      </c>
      <c r="I15" s="5"/>
      <c r="J15" s="5"/>
      <c r="K15" s="5">
        <v>14</v>
      </c>
    </row>
    <row r="16" spans="1:11" ht="15.75">
      <c r="A16" s="118" t="s">
        <v>24</v>
      </c>
      <c r="B16" s="125" t="s">
        <v>115</v>
      </c>
      <c r="C16" s="7"/>
      <c r="D16" s="8"/>
      <c r="E16" s="7"/>
      <c r="F16" s="71"/>
      <c r="G16" s="71"/>
      <c r="H16" s="71">
        <f t="shared" si="1"/>
        <v>0</v>
      </c>
      <c r="I16" s="13"/>
      <c r="J16" s="13"/>
      <c r="K16" s="13">
        <v>15</v>
      </c>
    </row>
    <row r="17" spans="1:11" ht="15.75">
      <c r="A17" s="118"/>
      <c r="B17" s="125"/>
      <c r="C17" s="7"/>
      <c r="D17" s="8"/>
      <c r="E17" s="7"/>
      <c r="F17" s="71"/>
      <c r="G17" s="71"/>
      <c r="H17" s="71">
        <f t="shared" si="1"/>
        <v>0</v>
      </c>
      <c r="I17" s="13"/>
      <c r="J17" s="13"/>
      <c r="K17" s="13">
        <v>16</v>
      </c>
    </row>
    <row r="18" spans="1:11" ht="15.75">
      <c r="A18" s="118"/>
      <c r="B18" s="125"/>
      <c r="C18" s="7"/>
      <c r="D18" s="8"/>
      <c r="E18" s="7"/>
      <c r="F18" s="71"/>
      <c r="G18" s="71"/>
      <c r="H18" s="71">
        <f t="shared" si="1"/>
        <v>0</v>
      </c>
      <c r="I18" s="13"/>
      <c r="J18" s="13"/>
      <c r="K18" s="13">
        <v>17</v>
      </c>
    </row>
    <row r="19" spans="1:11" ht="15.75">
      <c r="A19" s="118"/>
      <c r="B19" s="125"/>
      <c r="C19" s="7"/>
      <c r="D19" s="8"/>
      <c r="E19" s="7"/>
      <c r="F19" s="71"/>
      <c r="G19" s="71"/>
      <c r="H19" s="71">
        <f t="shared" si="1"/>
        <v>0</v>
      </c>
      <c r="I19" s="13"/>
      <c r="J19" s="13"/>
      <c r="K19" s="13">
        <v>18</v>
      </c>
    </row>
    <row r="20" spans="1:11" ht="15.75">
      <c r="A20" s="118"/>
      <c r="B20" s="125"/>
      <c r="C20" s="7"/>
      <c r="D20" s="8"/>
      <c r="E20" s="7"/>
      <c r="F20" s="71"/>
      <c r="G20" s="71"/>
      <c r="H20" s="71">
        <f t="shared" si="1"/>
        <v>0</v>
      </c>
      <c r="I20" s="13"/>
      <c r="J20" s="13"/>
      <c r="K20" s="13">
        <v>19</v>
      </c>
    </row>
    <row r="21" spans="1:11" ht="15.75">
      <c r="A21" s="118"/>
      <c r="B21" s="125"/>
      <c r="C21" s="7"/>
      <c r="D21" s="8"/>
      <c r="E21" s="7"/>
      <c r="F21" s="71"/>
      <c r="G21" s="71"/>
      <c r="H21" s="71">
        <f t="shared" si="1"/>
        <v>0</v>
      </c>
      <c r="I21" s="13"/>
      <c r="J21" s="13"/>
      <c r="K21" s="13">
        <v>20</v>
      </c>
    </row>
    <row r="22" spans="1:11" ht="15.75">
      <c r="A22" s="118"/>
      <c r="B22" s="125"/>
      <c r="C22" s="7"/>
      <c r="D22" s="8"/>
      <c r="E22" s="7"/>
      <c r="F22" s="71"/>
      <c r="G22" s="71"/>
      <c r="H22" s="71">
        <f t="shared" si="1"/>
        <v>0</v>
      </c>
      <c r="I22" s="13"/>
      <c r="J22" s="13"/>
      <c r="K22" s="13">
        <v>21</v>
      </c>
    </row>
    <row r="23" spans="1:11" ht="15.75">
      <c r="A23" s="118"/>
      <c r="B23" s="125"/>
      <c r="C23" s="7"/>
      <c r="D23" s="8"/>
      <c r="E23" s="7"/>
      <c r="F23" s="71"/>
      <c r="G23" s="71"/>
      <c r="H23" s="71">
        <f t="shared" si="1"/>
        <v>0</v>
      </c>
      <c r="I23" s="13"/>
      <c r="J23" s="13"/>
      <c r="K23" s="13">
        <v>22</v>
      </c>
    </row>
    <row r="24" spans="1:11" ht="15.75">
      <c r="A24" s="118"/>
      <c r="B24" s="125"/>
      <c r="C24" s="7"/>
      <c r="D24" s="8"/>
      <c r="E24" s="7"/>
      <c r="F24" s="71"/>
      <c r="G24" s="71"/>
      <c r="H24" s="71">
        <f t="shared" si="1"/>
        <v>0</v>
      </c>
      <c r="I24" s="13"/>
      <c r="J24" s="13"/>
      <c r="K24" s="13">
        <v>23</v>
      </c>
    </row>
    <row r="25" spans="1:11" ht="15.75">
      <c r="A25" s="118"/>
      <c r="B25" s="125"/>
      <c r="C25" s="7"/>
      <c r="D25" s="8"/>
      <c r="E25" s="7"/>
      <c r="F25" s="71"/>
      <c r="G25" s="71"/>
      <c r="H25" s="71">
        <f t="shared" si="1"/>
        <v>0</v>
      </c>
      <c r="I25" s="13"/>
      <c r="J25" s="13"/>
      <c r="K25" s="13">
        <v>24</v>
      </c>
    </row>
    <row r="26" spans="1:11" ht="15.75">
      <c r="A26" s="118"/>
      <c r="B26" s="125"/>
      <c r="C26" s="7"/>
      <c r="D26" s="8"/>
      <c r="E26" s="7"/>
      <c r="F26" s="71"/>
      <c r="G26" s="71"/>
      <c r="H26" s="71">
        <f t="shared" si="1"/>
        <v>0</v>
      </c>
      <c r="I26" s="13"/>
      <c r="J26" s="13"/>
      <c r="K26" s="13">
        <v>25</v>
      </c>
    </row>
    <row r="27" spans="1:11" ht="15.75">
      <c r="A27" s="118"/>
      <c r="B27" s="125"/>
      <c r="C27" s="7"/>
      <c r="D27" s="8"/>
      <c r="E27" s="7"/>
      <c r="F27" s="71"/>
      <c r="G27" s="71"/>
      <c r="H27" s="71">
        <f t="shared" si="1"/>
        <v>0</v>
      </c>
      <c r="I27" s="13"/>
      <c r="J27" s="13"/>
      <c r="K27" s="13">
        <v>26</v>
      </c>
    </row>
    <row r="28" spans="1:11" ht="15.75">
      <c r="A28" s="118"/>
      <c r="B28" s="125"/>
      <c r="C28" s="7"/>
      <c r="D28" s="8"/>
      <c r="E28" s="7"/>
      <c r="F28" s="71"/>
      <c r="G28" s="71"/>
      <c r="H28" s="71">
        <f t="shared" si="1"/>
        <v>0</v>
      </c>
      <c r="I28" s="13"/>
      <c r="J28" s="13"/>
      <c r="K28" s="13">
        <v>27</v>
      </c>
    </row>
    <row r="29" spans="1:11" ht="15.75">
      <c r="A29" s="118"/>
      <c r="B29" s="125"/>
      <c r="I29" s="13"/>
      <c r="J29" s="13"/>
      <c r="K29" s="13">
        <v>28</v>
      </c>
    </row>
    <row r="30" spans="1:11" ht="15.75">
      <c r="A30" s="118"/>
      <c r="B30" s="125"/>
      <c r="I30" s="13"/>
      <c r="J30" s="13"/>
      <c r="K30" s="13">
        <v>29</v>
      </c>
    </row>
    <row r="31" spans="1:11" ht="15.75">
      <c r="A31" s="118"/>
      <c r="B31" s="125"/>
      <c r="I31" s="13"/>
      <c r="J31" s="13"/>
      <c r="K31" s="13">
        <v>30</v>
      </c>
    </row>
  </sheetData>
  <sheetProtection/>
  <hyperlinks>
    <hyperlink ref="M1" location="List1!A1" display="BACK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zoomScale="130" zoomScaleNormal="130" zoomScalePageLayoutView="0" workbookViewId="0" topLeftCell="A7">
      <selection activeCell="E11" sqref="E11"/>
    </sheetView>
  </sheetViews>
  <sheetFormatPr defaultColWidth="9.00390625" defaultRowHeight="12.75"/>
  <cols>
    <col min="1" max="1" width="5.875" style="119" bestFit="1" customWidth="1"/>
    <col min="2" max="2" width="4.25390625" style="128" bestFit="1" customWidth="1"/>
    <col min="3" max="3" width="22.00390625" style="0" bestFit="1" customWidth="1"/>
    <col min="4" max="4" width="5.625" style="0" bestFit="1" customWidth="1"/>
    <col min="5" max="5" width="13.625" style="0" bestFit="1" customWidth="1"/>
    <col min="6" max="8" width="11.375" style="114" bestFit="1" customWidth="1"/>
    <col min="9" max="9" width="4.875" style="0" bestFit="1" customWidth="1"/>
    <col min="10" max="10" width="9.375" style="0" bestFit="1" customWidth="1"/>
    <col min="11" max="11" width="9.75390625" style="0" bestFit="1" customWidth="1"/>
  </cols>
  <sheetData>
    <row r="1" spans="1:13" ht="15.75">
      <c r="A1" s="1" t="s">
        <v>1</v>
      </c>
      <c r="B1" s="133" t="s">
        <v>2</v>
      </c>
      <c r="C1" s="9" t="s">
        <v>3</v>
      </c>
      <c r="D1" s="10" t="s">
        <v>4</v>
      </c>
      <c r="E1" s="9" t="s">
        <v>5</v>
      </c>
      <c r="F1" s="78" t="s">
        <v>14</v>
      </c>
      <c r="G1" s="79" t="s">
        <v>15</v>
      </c>
      <c r="H1" s="80" t="s">
        <v>43</v>
      </c>
      <c r="I1" s="11" t="s">
        <v>44</v>
      </c>
      <c r="J1" s="11" t="s">
        <v>140</v>
      </c>
      <c r="K1" s="11" t="s">
        <v>141</v>
      </c>
      <c r="M1" s="123" t="s">
        <v>51</v>
      </c>
    </row>
    <row r="2" spans="1:11" ht="15.75">
      <c r="A2" s="118" t="s">
        <v>6</v>
      </c>
      <c r="B2" s="125" t="s">
        <v>82</v>
      </c>
      <c r="C2" s="126" t="s">
        <v>58</v>
      </c>
      <c r="D2" s="126">
        <v>2006</v>
      </c>
      <c r="E2" s="127" t="s">
        <v>153</v>
      </c>
      <c r="F2" s="115">
        <v>0.00020451388888888893</v>
      </c>
      <c r="G2" s="71">
        <v>0.00019328703703703703</v>
      </c>
      <c r="H2" s="71">
        <f aca="true" t="shared" si="0" ref="H2:H28">MIN(F2:G2)</f>
        <v>0.00019328703703703703</v>
      </c>
      <c r="I2" s="5">
        <v>7</v>
      </c>
      <c r="J2" s="5"/>
      <c r="K2" s="5">
        <v>1</v>
      </c>
    </row>
    <row r="3" spans="1:11" ht="15.75">
      <c r="A3" s="118" t="s">
        <v>7</v>
      </c>
      <c r="B3" s="125" t="s">
        <v>67</v>
      </c>
      <c r="C3" s="126" t="s">
        <v>155</v>
      </c>
      <c r="D3" s="126">
        <v>2006</v>
      </c>
      <c r="E3" s="127" t="s">
        <v>45</v>
      </c>
      <c r="F3" s="71">
        <v>0.00019375</v>
      </c>
      <c r="G3" s="71">
        <v>0.0002064814814814815</v>
      </c>
      <c r="H3" s="71">
        <f t="shared" si="0"/>
        <v>0.00019375</v>
      </c>
      <c r="I3" s="5">
        <v>5</v>
      </c>
      <c r="J3" s="5"/>
      <c r="K3" s="5">
        <v>2</v>
      </c>
    </row>
    <row r="4" spans="1:11" ht="15.75">
      <c r="A4" s="118" t="s">
        <v>8</v>
      </c>
      <c r="B4" s="159">
        <v>95</v>
      </c>
      <c r="C4" s="126" t="s">
        <v>246</v>
      </c>
      <c r="D4" s="126">
        <v>2006</v>
      </c>
      <c r="E4" s="127" t="s">
        <v>159</v>
      </c>
      <c r="F4" s="71">
        <v>0.0001962962962962963</v>
      </c>
      <c r="G4" s="71">
        <v>0.0002005787037037037</v>
      </c>
      <c r="H4" s="71">
        <f t="shared" si="0"/>
        <v>0.0001962962962962963</v>
      </c>
      <c r="I4" s="5">
        <v>4</v>
      </c>
      <c r="J4" s="5"/>
      <c r="K4" s="5">
        <v>3</v>
      </c>
    </row>
    <row r="5" spans="1:11" ht="15.75">
      <c r="A5" s="118" t="s">
        <v>9</v>
      </c>
      <c r="B5" s="125" t="s">
        <v>35</v>
      </c>
      <c r="C5" s="126" t="s">
        <v>163</v>
      </c>
      <c r="D5" s="126">
        <v>2007</v>
      </c>
      <c r="E5" s="127" t="s">
        <v>143</v>
      </c>
      <c r="F5" s="71">
        <v>0.00020219907407407404</v>
      </c>
      <c r="G5" s="71">
        <v>0.00021030092592592593</v>
      </c>
      <c r="H5" s="71">
        <f t="shared" si="0"/>
        <v>0.00020219907407407404</v>
      </c>
      <c r="I5" s="5">
        <v>3</v>
      </c>
      <c r="J5" s="5"/>
      <c r="K5" s="5">
        <v>4</v>
      </c>
    </row>
    <row r="6" spans="1:11" ht="15.75">
      <c r="A6" s="118" t="s">
        <v>9</v>
      </c>
      <c r="B6" s="125" t="s">
        <v>118</v>
      </c>
      <c r="C6" s="126" t="s">
        <v>64</v>
      </c>
      <c r="D6" s="126">
        <v>2008</v>
      </c>
      <c r="E6" s="127" t="s">
        <v>45</v>
      </c>
      <c r="F6" s="71">
        <v>0.00020532407407407405</v>
      </c>
      <c r="G6" s="71">
        <v>0.00020219907407407404</v>
      </c>
      <c r="H6" s="71">
        <f t="shared" si="0"/>
        <v>0.00020219907407407404</v>
      </c>
      <c r="I6" s="5">
        <v>3</v>
      </c>
      <c r="J6" s="5"/>
      <c r="K6" s="5">
        <v>5</v>
      </c>
    </row>
    <row r="7" spans="1:11" ht="15.75">
      <c r="A7" s="118" t="s">
        <v>11</v>
      </c>
      <c r="B7" s="125" t="s">
        <v>80</v>
      </c>
      <c r="C7" s="126" t="s">
        <v>157</v>
      </c>
      <c r="D7" s="126">
        <v>2006</v>
      </c>
      <c r="E7" s="127" t="s">
        <v>45</v>
      </c>
      <c r="F7" s="71">
        <v>0.00020335648148148147</v>
      </c>
      <c r="G7" s="71">
        <v>0.00021550925925925926</v>
      </c>
      <c r="H7" s="71">
        <f t="shared" si="0"/>
        <v>0.00020335648148148147</v>
      </c>
      <c r="I7" s="13">
        <v>1</v>
      </c>
      <c r="J7" s="13"/>
      <c r="K7" s="13">
        <v>6</v>
      </c>
    </row>
    <row r="8" spans="1:11" ht="15.75">
      <c r="A8" s="118" t="s">
        <v>12</v>
      </c>
      <c r="B8" s="125" t="s">
        <v>65</v>
      </c>
      <c r="C8" s="126" t="s">
        <v>59</v>
      </c>
      <c r="D8" s="126">
        <v>2006</v>
      </c>
      <c r="E8" s="127" t="s">
        <v>54</v>
      </c>
      <c r="F8" s="71">
        <v>0.00020601851851851855</v>
      </c>
      <c r="G8" s="71">
        <v>0.0002064814814814815</v>
      </c>
      <c r="H8" s="71">
        <f t="shared" si="0"/>
        <v>0.00020601851851851855</v>
      </c>
      <c r="I8" s="13"/>
      <c r="J8" s="13"/>
      <c r="K8" s="13">
        <v>7</v>
      </c>
    </row>
    <row r="9" spans="1:11" ht="15.75">
      <c r="A9" s="118" t="s">
        <v>12</v>
      </c>
      <c r="B9" s="159">
        <v>64</v>
      </c>
      <c r="C9" s="126" t="s">
        <v>249</v>
      </c>
      <c r="D9" s="126">
        <v>2006</v>
      </c>
      <c r="E9" s="127" t="s">
        <v>159</v>
      </c>
      <c r="F9" s="71">
        <v>0.00020601851851851855</v>
      </c>
      <c r="G9" s="71">
        <v>0.0002210648148148148</v>
      </c>
      <c r="H9" s="71">
        <f t="shared" si="0"/>
        <v>0.00020601851851851855</v>
      </c>
      <c r="I9" s="13"/>
      <c r="J9" s="13"/>
      <c r="K9" s="13">
        <v>8</v>
      </c>
    </row>
    <row r="10" spans="1:11" ht="15.75">
      <c r="A10" s="118" t="s">
        <v>46</v>
      </c>
      <c r="B10" s="125" t="s">
        <v>139</v>
      </c>
      <c r="C10" s="126" t="s">
        <v>162</v>
      </c>
      <c r="D10" s="126">
        <v>2007</v>
      </c>
      <c r="E10" s="127" t="s">
        <v>45</v>
      </c>
      <c r="F10" s="71">
        <v>0.00024097222222222225</v>
      </c>
      <c r="G10" s="71">
        <v>0.00021041666666666667</v>
      </c>
      <c r="H10" s="71">
        <f t="shared" si="0"/>
        <v>0.00021041666666666667</v>
      </c>
      <c r="I10" s="5"/>
      <c r="J10" s="5"/>
      <c r="K10" s="5">
        <v>9</v>
      </c>
    </row>
    <row r="11" spans="1:11" ht="15.75">
      <c r="A11" s="118" t="s">
        <v>19</v>
      </c>
      <c r="B11" s="125" t="s">
        <v>68</v>
      </c>
      <c r="C11" s="126" t="s">
        <v>156</v>
      </c>
      <c r="D11" s="126">
        <v>2006</v>
      </c>
      <c r="E11" s="127" t="s">
        <v>57</v>
      </c>
      <c r="F11" s="71">
        <v>0.00021909722222222222</v>
      </c>
      <c r="G11" s="71">
        <v>0.0002125</v>
      </c>
      <c r="H11" s="71">
        <f t="shared" si="0"/>
        <v>0.0002125</v>
      </c>
      <c r="I11" s="5"/>
      <c r="J11" s="5"/>
      <c r="K11" s="5">
        <v>10</v>
      </c>
    </row>
    <row r="12" spans="1:11" ht="15.75">
      <c r="A12" s="118" t="s">
        <v>20</v>
      </c>
      <c r="B12" s="125" t="s">
        <v>69</v>
      </c>
      <c r="C12" s="126" t="s">
        <v>61</v>
      </c>
      <c r="D12" s="126">
        <v>2006</v>
      </c>
      <c r="E12" s="127" t="s">
        <v>143</v>
      </c>
      <c r="F12" s="71">
        <v>0.00021770833333333332</v>
      </c>
      <c r="G12" s="71">
        <v>0.00021585648148148145</v>
      </c>
      <c r="H12" s="71">
        <f t="shared" si="0"/>
        <v>0.00021585648148148145</v>
      </c>
      <c r="I12" s="5"/>
      <c r="J12" s="5"/>
      <c r="K12" s="5">
        <v>11</v>
      </c>
    </row>
    <row r="13" spans="1:11" ht="15.75">
      <c r="A13" s="118" t="s">
        <v>21</v>
      </c>
      <c r="B13" s="125" t="s">
        <v>36</v>
      </c>
      <c r="C13" s="126" t="s">
        <v>164</v>
      </c>
      <c r="D13" s="126">
        <v>2007</v>
      </c>
      <c r="E13" s="127" t="s">
        <v>159</v>
      </c>
      <c r="F13" s="71">
        <v>0.00024016203703703702</v>
      </c>
      <c r="G13" s="71">
        <v>0.0002181712962962963</v>
      </c>
      <c r="H13" s="71">
        <f t="shared" si="0"/>
        <v>0.0002181712962962963</v>
      </c>
      <c r="I13" s="5"/>
      <c r="J13" s="5"/>
      <c r="K13" s="5">
        <v>12</v>
      </c>
    </row>
    <row r="14" spans="1:11" ht="15.75">
      <c r="A14" s="118" t="s">
        <v>22</v>
      </c>
      <c r="B14" s="125" t="s">
        <v>37</v>
      </c>
      <c r="C14" s="126" t="s">
        <v>63</v>
      </c>
      <c r="D14" s="126">
        <v>2007</v>
      </c>
      <c r="E14" s="127" t="s">
        <v>45</v>
      </c>
      <c r="F14" s="71">
        <v>0.00022361111111111114</v>
      </c>
      <c r="G14" s="71">
        <v>0.00022094907407407407</v>
      </c>
      <c r="H14" s="71">
        <f t="shared" si="0"/>
        <v>0.00022094907407407407</v>
      </c>
      <c r="I14" s="15"/>
      <c r="J14" s="15"/>
      <c r="K14" s="15">
        <v>13</v>
      </c>
    </row>
    <row r="15" spans="1:11" ht="15.75">
      <c r="A15" s="118" t="s">
        <v>23</v>
      </c>
      <c r="B15" s="125" t="s">
        <v>120</v>
      </c>
      <c r="C15" s="126" t="s">
        <v>167</v>
      </c>
      <c r="D15" s="126">
        <v>2008</v>
      </c>
      <c r="E15" s="127" t="s">
        <v>143</v>
      </c>
      <c r="F15" s="71">
        <v>0.0002446759259259259</v>
      </c>
      <c r="G15" s="71">
        <v>0.0002268518518518519</v>
      </c>
      <c r="H15" s="71">
        <f t="shared" si="0"/>
        <v>0.0002268518518518519</v>
      </c>
      <c r="I15" s="5"/>
      <c r="J15" s="5"/>
      <c r="K15" s="5">
        <v>14</v>
      </c>
    </row>
    <row r="16" spans="1:11" ht="15.75">
      <c r="A16" s="118" t="s">
        <v>24</v>
      </c>
      <c r="B16" s="125" t="s">
        <v>86</v>
      </c>
      <c r="C16" s="126" t="s">
        <v>160</v>
      </c>
      <c r="D16" s="126">
        <v>2007</v>
      </c>
      <c r="E16" s="127" t="s">
        <v>159</v>
      </c>
      <c r="F16" s="71">
        <v>0.00023090277777777776</v>
      </c>
      <c r="G16" s="71">
        <v>0.0002349537037037037</v>
      </c>
      <c r="H16" s="71">
        <f t="shared" si="0"/>
        <v>0.00023090277777777776</v>
      </c>
      <c r="I16" s="13"/>
      <c r="J16" s="13"/>
      <c r="K16" s="13">
        <v>15</v>
      </c>
    </row>
    <row r="17" spans="1:11" ht="15.75">
      <c r="A17" s="118" t="s">
        <v>25</v>
      </c>
      <c r="B17" s="125" t="s">
        <v>117</v>
      </c>
      <c r="C17" s="126" t="s">
        <v>165</v>
      </c>
      <c r="D17" s="126">
        <v>2008</v>
      </c>
      <c r="E17" s="127" t="s">
        <v>159</v>
      </c>
      <c r="F17" s="71">
        <v>0.00023726851851851852</v>
      </c>
      <c r="G17" s="71">
        <v>0.00023194444444444442</v>
      </c>
      <c r="H17" s="71">
        <f t="shared" si="0"/>
        <v>0.00023194444444444442</v>
      </c>
      <c r="I17" s="13"/>
      <c r="J17" s="13"/>
      <c r="K17" s="13">
        <v>16</v>
      </c>
    </row>
    <row r="18" spans="1:11" ht="15.75">
      <c r="A18" s="118" t="s">
        <v>26</v>
      </c>
      <c r="B18" s="125" t="s">
        <v>87</v>
      </c>
      <c r="C18" s="126" t="s">
        <v>161</v>
      </c>
      <c r="D18" s="126">
        <v>2007</v>
      </c>
      <c r="E18" s="127" t="s">
        <v>57</v>
      </c>
      <c r="F18" s="71">
        <v>0.00024131944444444448</v>
      </c>
      <c r="G18" s="71"/>
      <c r="H18" s="71">
        <f t="shared" si="0"/>
        <v>0.00024131944444444448</v>
      </c>
      <c r="I18" s="13"/>
      <c r="J18" s="13"/>
      <c r="K18" s="13">
        <v>17</v>
      </c>
    </row>
    <row r="19" spans="1:11" ht="15.75">
      <c r="A19" s="118" t="s">
        <v>47</v>
      </c>
      <c r="B19" s="159">
        <v>62</v>
      </c>
      <c r="C19" s="126" t="s">
        <v>168</v>
      </c>
      <c r="D19" s="126">
        <v>2008</v>
      </c>
      <c r="E19" s="127" t="s">
        <v>45</v>
      </c>
      <c r="F19" s="71">
        <v>0.00024895833333333334</v>
      </c>
      <c r="G19" s="71">
        <v>0.00024212962962962966</v>
      </c>
      <c r="H19" s="71">
        <f t="shared" si="0"/>
        <v>0.00024212962962962966</v>
      </c>
      <c r="I19" s="13"/>
      <c r="J19" s="13"/>
      <c r="K19" s="13">
        <v>18</v>
      </c>
    </row>
    <row r="20" spans="1:11" ht="15.75">
      <c r="A20" s="118" t="s">
        <v>27</v>
      </c>
      <c r="B20" s="160" t="s">
        <v>119</v>
      </c>
      <c r="C20" s="126" t="s">
        <v>166</v>
      </c>
      <c r="D20" s="126">
        <v>2008</v>
      </c>
      <c r="E20" s="127" t="s">
        <v>159</v>
      </c>
      <c r="F20" s="71">
        <v>0.0002519675925925926</v>
      </c>
      <c r="G20" s="71">
        <v>0.00025775462962962964</v>
      </c>
      <c r="H20" s="71">
        <f t="shared" si="0"/>
        <v>0.0002519675925925926</v>
      </c>
      <c r="I20" s="13"/>
      <c r="J20" s="13"/>
      <c r="K20" s="13">
        <v>19</v>
      </c>
    </row>
    <row r="21" spans="1:11" ht="15.75">
      <c r="A21" s="118">
        <v>20</v>
      </c>
      <c r="B21" s="160" t="s">
        <v>85</v>
      </c>
      <c r="C21" s="126" t="s">
        <v>62</v>
      </c>
      <c r="D21" s="126">
        <v>2007</v>
      </c>
      <c r="E21" s="127" t="s">
        <v>45</v>
      </c>
      <c r="F21" s="115">
        <v>0.0002678240740740741</v>
      </c>
      <c r="G21" s="71">
        <v>0.00025578703703703706</v>
      </c>
      <c r="H21" s="71">
        <f t="shared" si="0"/>
        <v>0.00025578703703703706</v>
      </c>
      <c r="I21" s="13"/>
      <c r="J21" s="13"/>
      <c r="K21" s="13">
        <v>20</v>
      </c>
    </row>
    <row r="22" spans="1:11" ht="15.75">
      <c r="A22" s="118">
        <v>21</v>
      </c>
      <c r="B22" s="128">
        <v>63</v>
      </c>
      <c r="C22" s="126" t="s">
        <v>169</v>
      </c>
      <c r="D22" s="126">
        <v>2008</v>
      </c>
      <c r="E22" s="127" t="s">
        <v>143</v>
      </c>
      <c r="F22" s="71">
        <v>0.0002615740740740741</v>
      </c>
      <c r="G22" s="71">
        <v>0.00028032407407407406</v>
      </c>
      <c r="H22" s="71">
        <f t="shared" si="0"/>
        <v>0.0002615740740740741</v>
      </c>
      <c r="I22" s="13"/>
      <c r="J22" s="13"/>
      <c r="K22" s="13">
        <v>21</v>
      </c>
    </row>
    <row r="23" spans="1:11" ht="15.75">
      <c r="A23" s="118">
        <v>22</v>
      </c>
      <c r="B23" s="160" t="s">
        <v>38</v>
      </c>
      <c r="C23" s="126" t="s">
        <v>55</v>
      </c>
      <c r="D23" s="126">
        <v>2008</v>
      </c>
      <c r="E23" s="127" t="s">
        <v>54</v>
      </c>
      <c r="F23" s="71">
        <v>0.00027037037037037036</v>
      </c>
      <c r="G23" s="71">
        <v>0.0002641203703703704</v>
      </c>
      <c r="H23" s="71">
        <f t="shared" si="0"/>
        <v>0.0002641203703703704</v>
      </c>
      <c r="I23" s="13"/>
      <c r="J23" s="13"/>
      <c r="K23" s="13">
        <v>22</v>
      </c>
    </row>
    <row r="24" spans="1:11" ht="15.75">
      <c r="A24" s="118">
        <v>23</v>
      </c>
      <c r="B24" s="128">
        <v>65</v>
      </c>
      <c r="C24" s="126"/>
      <c r="D24" s="126"/>
      <c r="E24" s="127"/>
      <c r="F24" s="71"/>
      <c r="G24" s="71"/>
      <c r="H24" s="71">
        <f t="shared" si="0"/>
        <v>0</v>
      </c>
      <c r="I24" s="13"/>
      <c r="J24" s="13"/>
      <c r="K24" s="13">
        <v>23</v>
      </c>
    </row>
    <row r="25" spans="1:11" ht="15.75">
      <c r="A25" s="118">
        <v>24</v>
      </c>
      <c r="B25" s="128">
        <v>65</v>
      </c>
      <c r="C25" s="126"/>
      <c r="D25" s="126"/>
      <c r="E25" s="127"/>
      <c r="F25" s="71"/>
      <c r="G25" s="71"/>
      <c r="H25" s="71">
        <f t="shared" si="0"/>
        <v>0</v>
      </c>
      <c r="I25" s="13"/>
      <c r="J25" s="13"/>
      <c r="K25" s="13">
        <v>24</v>
      </c>
    </row>
    <row r="26" spans="1:11" ht="15.75">
      <c r="A26" s="118">
        <v>25</v>
      </c>
      <c r="B26" s="128">
        <v>65</v>
      </c>
      <c r="C26" s="126"/>
      <c r="D26" s="126"/>
      <c r="E26" s="127"/>
      <c r="F26" s="71"/>
      <c r="G26" s="71"/>
      <c r="H26" s="71">
        <f t="shared" si="0"/>
        <v>0</v>
      </c>
      <c r="I26" s="13"/>
      <c r="J26" s="13"/>
      <c r="K26" s="13">
        <v>25</v>
      </c>
    </row>
    <row r="27" spans="1:11" ht="15.75">
      <c r="A27" s="118">
        <v>26</v>
      </c>
      <c r="B27" s="128">
        <v>65</v>
      </c>
      <c r="C27" s="126"/>
      <c r="D27" s="126"/>
      <c r="E27" s="127"/>
      <c r="F27" s="71"/>
      <c r="G27" s="71"/>
      <c r="H27" s="71">
        <f t="shared" si="0"/>
        <v>0</v>
      </c>
      <c r="I27" s="13"/>
      <c r="J27" s="13"/>
      <c r="K27" s="13">
        <v>26</v>
      </c>
    </row>
    <row r="28" spans="1:11" ht="15.75">
      <c r="A28" s="118">
        <v>27</v>
      </c>
      <c r="B28" s="128">
        <v>65</v>
      </c>
      <c r="C28" s="126"/>
      <c r="D28" s="126"/>
      <c r="E28" s="127"/>
      <c r="F28" s="71"/>
      <c r="G28" s="71"/>
      <c r="H28" s="71">
        <f t="shared" si="0"/>
        <v>0</v>
      </c>
      <c r="I28" s="13"/>
      <c r="J28" s="13"/>
      <c r="K28" s="13">
        <v>27</v>
      </c>
    </row>
    <row r="29" spans="1:11" ht="15.75">
      <c r="A29" s="118">
        <v>28</v>
      </c>
      <c r="I29" s="13"/>
      <c r="J29" s="13"/>
      <c r="K29" s="13">
        <v>28</v>
      </c>
    </row>
    <row r="30" spans="1:11" ht="15.75">
      <c r="A30" s="118">
        <v>29</v>
      </c>
      <c r="I30" s="13"/>
      <c r="J30" s="13"/>
      <c r="K30" s="13">
        <v>29</v>
      </c>
    </row>
    <row r="31" spans="1:11" ht="15.75">
      <c r="A31" s="118">
        <v>30</v>
      </c>
      <c r="I31" s="13"/>
      <c r="J31" s="13"/>
      <c r="K31" s="13">
        <v>30</v>
      </c>
    </row>
    <row r="32" spans="1:11" ht="15.75">
      <c r="A32" s="118">
        <v>31</v>
      </c>
      <c r="I32" s="13"/>
      <c r="J32" s="13"/>
      <c r="K32" s="13">
        <v>31</v>
      </c>
    </row>
    <row r="33" spans="1:11" ht="15.75">
      <c r="A33" s="118">
        <v>32</v>
      </c>
      <c r="I33" s="13"/>
      <c r="J33" s="13"/>
      <c r="K33" s="13">
        <v>32</v>
      </c>
    </row>
    <row r="34" spans="1:11" ht="15.75">
      <c r="A34" s="118">
        <v>33</v>
      </c>
      <c r="I34" s="13"/>
      <c r="J34" s="13"/>
      <c r="K34" s="13">
        <v>33</v>
      </c>
    </row>
    <row r="35" spans="1:11" ht="15.75">
      <c r="A35" s="118">
        <v>34</v>
      </c>
      <c r="I35" s="13"/>
      <c r="J35" s="13"/>
      <c r="K35" s="13">
        <v>34</v>
      </c>
    </row>
    <row r="36" spans="1:11" ht="15.75">
      <c r="A36" s="118">
        <v>35</v>
      </c>
      <c r="I36" s="13"/>
      <c r="J36" s="13"/>
      <c r="K36" s="13">
        <v>35</v>
      </c>
    </row>
    <row r="37" spans="1:11" ht="15.75">
      <c r="A37" s="118">
        <v>35</v>
      </c>
      <c r="I37" s="13"/>
      <c r="J37" s="13"/>
      <c r="K37" s="13">
        <v>36</v>
      </c>
    </row>
    <row r="38" spans="1:11" ht="15.75">
      <c r="A38" s="118">
        <v>35</v>
      </c>
      <c r="I38" s="13"/>
      <c r="J38" s="13"/>
      <c r="K38" s="13">
        <v>37</v>
      </c>
    </row>
    <row r="39" spans="1:11" ht="15.75">
      <c r="A39" s="118">
        <v>35</v>
      </c>
      <c r="I39" s="13"/>
      <c r="J39" s="13"/>
      <c r="K39" s="13">
        <v>38</v>
      </c>
    </row>
    <row r="40" spans="1:11" ht="15.75">
      <c r="A40" s="118">
        <v>35</v>
      </c>
      <c r="I40" s="13"/>
      <c r="J40" s="13"/>
      <c r="K40" s="13">
        <v>39</v>
      </c>
    </row>
    <row r="41" spans="1:11" ht="15.75">
      <c r="A41" s="118">
        <v>35</v>
      </c>
      <c r="I41" s="13"/>
      <c r="J41" s="13"/>
      <c r="K41" s="13">
        <v>40</v>
      </c>
    </row>
  </sheetData>
  <sheetProtection/>
  <hyperlinks>
    <hyperlink ref="M1" location="List1!A1" display="BACK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zoomScale="115" zoomScaleNormal="115" zoomScalePageLayoutView="0" workbookViewId="0" topLeftCell="A4">
      <selection activeCell="D17" sqref="D17"/>
    </sheetView>
  </sheetViews>
  <sheetFormatPr defaultColWidth="9.00390625" defaultRowHeight="12.75"/>
  <cols>
    <col min="1" max="1" width="5.875" style="119" bestFit="1" customWidth="1"/>
    <col min="2" max="2" width="4.25390625" style="128" bestFit="1" customWidth="1"/>
    <col min="3" max="3" width="22.00390625" style="0" bestFit="1" customWidth="1"/>
    <col min="4" max="4" width="5.625" style="0" customWidth="1"/>
    <col min="5" max="5" width="13.625" style="0" bestFit="1" customWidth="1"/>
    <col min="6" max="8" width="11.375" style="0" bestFit="1" customWidth="1"/>
    <col min="9" max="9" width="4.875" style="0" bestFit="1" customWidth="1"/>
    <col min="10" max="10" width="9.375" style="0" bestFit="1" customWidth="1"/>
    <col min="11" max="11" width="9.75390625" style="0" bestFit="1" customWidth="1"/>
  </cols>
  <sheetData>
    <row r="1" spans="1:13" ht="15.75">
      <c r="A1" s="1" t="s">
        <v>1</v>
      </c>
      <c r="B1" s="133" t="s">
        <v>2</v>
      </c>
      <c r="C1" s="9" t="s">
        <v>3</v>
      </c>
      <c r="D1" s="10" t="s">
        <v>4</v>
      </c>
      <c r="E1" s="9" t="s">
        <v>5</v>
      </c>
      <c r="F1" s="16" t="s">
        <v>14</v>
      </c>
      <c r="G1" s="4" t="s">
        <v>15</v>
      </c>
      <c r="H1" s="12" t="s">
        <v>43</v>
      </c>
      <c r="I1" s="11" t="s">
        <v>44</v>
      </c>
      <c r="J1" s="11" t="s">
        <v>140</v>
      </c>
      <c r="K1" s="11" t="s">
        <v>141</v>
      </c>
      <c r="M1" s="22" t="s">
        <v>51</v>
      </c>
    </row>
    <row r="2" spans="1:11" ht="15.75">
      <c r="A2" s="118" t="s">
        <v>6</v>
      </c>
      <c r="B2" s="125" t="s">
        <v>122</v>
      </c>
      <c r="C2" s="126" t="s">
        <v>74</v>
      </c>
      <c r="D2" s="126">
        <v>2006</v>
      </c>
      <c r="E2" s="127" t="s">
        <v>45</v>
      </c>
      <c r="F2" s="71">
        <v>0.0001810185185185185</v>
      </c>
      <c r="G2" s="71">
        <v>0.0001798611111111111</v>
      </c>
      <c r="H2" s="71">
        <f aca="true" t="shared" si="0" ref="H2:H14">MIN(F2:G2)</f>
        <v>0.0001798611111111111</v>
      </c>
      <c r="I2" s="5">
        <v>7</v>
      </c>
      <c r="J2" s="5"/>
      <c r="K2" s="5">
        <v>31</v>
      </c>
    </row>
    <row r="3" spans="1:11" ht="15.75">
      <c r="A3" s="118" t="s">
        <v>7</v>
      </c>
      <c r="B3" s="125" t="s">
        <v>121</v>
      </c>
      <c r="C3" s="126" t="s">
        <v>71</v>
      </c>
      <c r="D3" s="126">
        <v>2006</v>
      </c>
      <c r="E3" s="127" t="s">
        <v>153</v>
      </c>
      <c r="F3" s="71">
        <v>0.00019039351851851853</v>
      </c>
      <c r="G3" s="71">
        <v>0.00018622685185185184</v>
      </c>
      <c r="H3" s="71">
        <f t="shared" si="0"/>
        <v>0.00018622685185185184</v>
      </c>
      <c r="I3" s="5">
        <v>5</v>
      </c>
      <c r="J3" s="5"/>
      <c r="K3" s="5">
        <v>32</v>
      </c>
    </row>
    <row r="4" spans="1:11" ht="15.75">
      <c r="A4" s="118" t="s">
        <v>8</v>
      </c>
      <c r="B4" s="125" t="s">
        <v>124</v>
      </c>
      <c r="C4" s="126" t="s">
        <v>170</v>
      </c>
      <c r="D4" s="126">
        <v>2006</v>
      </c>
      <c r="E4" s="127" t="s">
        <v>153</v>
      </c>
      <c r="F4" s="71">
        <v>0.00020763888888888893</v>
      </c>
      <c r="G4" s="71">
        <v>0.00019849537037037036</v>
      </c>
      <c r="H4" s="71">
        <f t="shared" si="0"/>
        <v>0.00019849537037037036</v>
      </c>
      <c r="I4" s="5">
        <v>4</v>
      </c>
      <c r="J4" s="5"/>
      <c r="K4" s="5">
        <v>33</v>
      </c>
    </row>
    <row r="5" spans="1:11" ht="15.75">
      <c r="A5" s="118" t="s">
        <v>9</v>
      </c>
      <c r="B5" s="125" t="s">
        <v>183</v>
      </c>
      <c r="C5" s="126" t="s">
        <v>250</v>
      </c>
      <c r="D5" s="126">
        <v>2006</v>
      </c>
      <c r="E5" s="127" t="s">
        <v>153</v>
      </c>
      <c r="F5" s="71">
        <v>0.00020462962962962967</v>
      </c>
      <c r="G5" s="71">
        <v>0.00020104166666666667</v>
      </c>
      <c r="H5" s="71">
        <f t="shared" si="0"/>
        <v>0.00020104166666666667</v>
      </c>
      <c r="I5" s="5">
        <v>3</v>
      </c>
      <c r="J5" s="5"/>
      <c r="K5" s="5">
        <v>34</v>
      </c>
    </row>
    <row r="6" spans="1:11" ht="15.75">
      <c r="A6" s="118" t="s">
        <v>10</v>
      </c>
      <c r="B6" s="125" t="s">
        <v>125</v>
      </c>
      <c r="C6" s="126" t="s">
        <v>171</v>
      </c>
      <c r="D6" s="126">
        <v>2006</v>
      </c>
      <c r="E6" s="127" t="s">
        <v>45</v>
      </c>
      <c r="F6" s="71">
        <v>0.00020833333333333335</v>
      </c>
      <c r="G6" s="71">
        <v>0.00020312500000000004</v>
      </c>
      <c r="H6" s="71">
        <f t="shared" si="0"/>
        <v>0.00020312500000000004</v>
      </c>
      <c r="I6" s="5">
        <v>2</v>
      </c>
      <c r="J6" s="5"/>
      <c r="K6" s="5">
        <v>35</v>
      </c>
    </row>
    <row r="7" spans="1:11" ht="15.75">
      <c r="A7" s="118" t="s">
        <v>11</v>
      </c>
      <c r="B7" s="125" t="s">
        <v>127</v>
      </c>
      <c r="C7" s="126" t="s">
        <v>172</v>
      </c>
      <c r="D7" s="126">
        <v>2006</v>
      </c>
      <c r="E7" s="127" t="s">
        <v>158</v>
      </c>
      <c r="F7" s="71">
        <v>0.00020335648148148147</v>
      </c>
      <c r="G7" s="71">
        <v>0.00020358796296296295</v>
      </c>
      <c r="H7" s="71">
        <f t="shared" si="0"/>
        <v>0.00020335648148148147</v>
      </c>
      <c r="I7" s="13">
        <v>1</v>
      </c>
      <c r="J7" s="13"/>
      <c r="K7" s="13">
        <v>36</v>
      </c>
    </row>
    <row r="8" spans="1:11" ht="15.75">
      <c r="A8" s="118" t="s">
        <v>12</v>
      </c>
      <c r="B8" s="125" t="s">
        <v>129</v>
      </c>
      <c r="C8" s="126" t="s">
        <v>76</v>
      </c>
      <c r="D8" s="126">
        <v>2006</v>
      </c>
      <c r="E8" s="127" t="s">
        <v>45</v>
      </c>
      <c r="F8" s="71">
        <v>0.000224537037037037</v>
      </c>
      <c r="G8" s="71">
        <v>0.00022256944444444443</v>
      </c>
      <c r="H8" s="71">
        <f t="shared" si="0"/>
        <v>0.00022256944444444443</v>
      </c>
      <c r="I8" s="15"/>
      <c r="J8" s="15"/>
      <c r="K8" s="15">
        <v>37</v>
      </c>
    </row>
    <row r="9" spans="1:11" ht="15.75">
      <c r="A9" s="118" t="s">
        <v>13</v>
      </c>
      <c r="B9" s="125" t="s">
        <v>175</v>
      </c>
      <c r="C9" s="126" t="s">
        <v>176</v>
      </c>
      <c r="D9" s="126">
        <v>2008</v>
      </c>
      <c r="E9" s="127" t="s">
        <v>159</v>
      </c>
      <c r="F9" s="71">
        <v>0.00023148148148148146</v>
      </c>
      <c r="G9" s="71">
        <v>0.00022719907407407408</v>
      </c>
      <c r="H9" s="71">
        <f t="shared" si="0"/>
        <v>0.00022719907407407408</v>
      </c>
      <c r="I9" s="5"/>
      <c r="J9" s="5"/>
      <c r="K9" s="5">
        <v>38</v>
      </c>
    </row>
    <row r="10" spans="1:11" ht="15.75">
      <c r="A10" s="118" t="s">
        <v>46</v>
      </c>
      <c r="B10" s="125" t="s">
        <v>40</v>
      </c>
      <c r="C10" s="126" t="s">
        <v>174</v>
      </c>
      <c r="D10" s="126">
        <v>2008</v>
      </c>
      <c r="E10" s="127" t="s">
        <v>143</v>
      </c>
      <c r="F10" s="71">
        <v>0.0002796296296296296</v>
      </c>
      <c r="G10" s="71">
        <v>0.00023020833333333335</v>
      </c>
      <c r="H10" s="71">
        <f t="shared" si="0"/>
        <v>0.00023020833333333335</v>
      </c>
      <c r="I10" s="5"/>
      <c r="J10" s="5"/>
      <c r="K10" s="5">
        <v>39</v>
      </c>
    </row>
    <row r="11" spans="1:11" ht="15.75">
      <c r="A11" s="118" t="s">
        <v>19</v>
      </c>
      <c r="B11" s="125" t="s">
        <v>135</v>
      </c>
      <c r="C11" s="126" t="s">
        <v>173</v>
      </c>
      <c r="D11" s="126">
        <v>2007</v>
      </c>
      <c r="E11" s="127" t="s">
        <v>45</v>
      </c>
      <c r="F11" s="71">
        <v>0.0002508101851851852</v>
      </c>
      <c r="G11" s="71">
        <v>0.00024224537037037034</v>
      </c>
      <c r="H11" s="71">
        <f t="shared" si="0"/>
        <v>0.00024224537037037034</v>
      </c>
      <c r="I11" s="13"/>
      <c r="J11" s="13"/>
      <c r="K11" s="13">
        <v>40</v>
      </c>
    </row>
    <row r="12" spans="1:11" ht="15.75">
      <c r="A12" s="118" t="s">
        <v>20</v>
      </c>
      <c r="B12" s="125" t="s">
        <v>184</v>
      </c>
      <c r="C12" s="126" t="s">
        <v>251</v>
      </c>
      <c r="D12" s="126">
        <v>2008</v>
      </c>
      <c r="E12" s="127" t="s">
        <v>159</v>
      </c>
      <c r="F12" s="71">
        <v>0.00024293981481481484</v>
      </c>
      <c r="G12" s="71">
        <v>0.0003232638888888889</v>
      </c>
      <c r="H12" s="71">
        <f t="shared" si="0"/>
        <v>0.00024293981481481484</v>
      </c>
      <c r="I12" s="5"/>
      <c r="J12" s="5"/>
      <c r="K12" s="5">
        <v>41</v>
      </c>
    </row>
    <row r="13" spans="1:11" ht="15.75">
      <c r="A13" s="118" t="s">
        <v>21</v>
      </c>
      <c r="B13" s="125" t="s">
        <v>178</v>
      </c>
      <c r="C13" s="126" t="s">
        <v>179</v>
      </c>
      <c r="D13" s="126">
        <v>2008</v>
      </c>
      <c r="E13" s="127" t="s">
        <v>159</v>
      </c>
      <c r="F13" s="71">
        <v>0.00024687499999999997</v>
      </c>
      <c r="G13" s="71">
        <v>0.0002637731481481481</v>
      </c>
      <c r="H13" s="71">
        <f t="shared" si="0"/>
        <v>0.00024687499999999997</v>
      </c>
      <c r="I13" s="5"/>
      <c r="J13" s="5"/>
      <c r="K13" s="5">
        <v>42</v>
      </c>
    </row>
    <row r="14" spans="1:11" ht="15.75">
      <c r="A14" s="118" t="s">
        <v>22</v>
      </c>
      <c r="B14" s="125" t="s">
        <v>180</v>
      </c>
      <c r="C14" s="126" t="s">
        <v>181</v>
      </c>
      <c r="D14" s="126">
        <v>2008</v>
      </c>
      <c r="E14" s="127" t="s">
        <v>54</v>
      </c>
      <c r="F14" s="71">
        <v>0.0002549768518518519</v>
      </c>
      <c r="G14" s="71"/>
      <c r="H14" s="71">
        <f t="shared" si="0"/>
        <v>0.0002549768518518519</v>
      </c>
      <c r="I14" s="5"/>
      <c r="J14" s="5"/>
      <c r="K14" s="5">
        <v>43</v>
      </c>
    </row>
    <row r="15" spans="1:11" ht="15.75">
      <c r="A15" s="118" t="s">
        <v>23</v>
      </c>
      <c r="B15" s="125" t="s">
        <v>186</v>
      </c>
      <c r="C15" s="126"/>
      <c r="D15" s="126"/>
      <c r="E15" s="127"/>
      <c r="F15" s="71"/>
      <c r="G15" s="71"/>
      <c r="H15" s="71">
        <f aca="true" t="shared" si="1" ref="H15:H20">MIN(F15:G15)</f>
        <v>0</v>
      </c>
      <c r="I15" s="5"/>
      <c r="J15" s="5"/>
      <c r="K15" s="5">
        <v>44</v>
      </c>
    </row>
    <row r="16" spans="1:11" ht="15.75">
      <c r="A16" s="118" t="s">
        <v>24</v>
      </c>
      <c r="B16" s="125" t="s">
        <v>187</v>
      </c>
      <c r="C16" s="126"/>
      <c r="D16" s="126"/>
      <c r="E16" s="127"/>
      <c r="F16" s="71"/>
      <c r="G16" s="71"/>
      <c r="H16" s="71">
        <f t="shared" si="1"/>
        <v>0</v>
      </c>
      <c r="I16" s="5"/>
      <c r="J16" s="5"/>
      <c r="K16" s="5">
        <v>45</v>
      </c>
    </row>
    <row r="17" spans="1:11" ht="15.75">
      <c r="A17" s="118" t="s">
        <v>25</v>
      </c>
      <c r="C17" s="126"/>
      <c r="D17" s="126"/>
      <c r="E17" s="127"/>
      <c r="F17" s="71"/>
      <c r="G17" s="71"/>
      <c r="H17" s="71">
        <f t="shared" si="1"/>
        <v>0</v>
      </c>
      <c r="I17" s="5"/>
      <c r="J17" s="5"/>
      <c r="K17" s="5">
        <v>46</v>
      </c>
    </row>
    <row r="18" spans="1:11" ht="15.75">
      <c r="A18" s="118" t="s">
        <v>26</v>
      </c>
      <c r="C18" s="126"/>
      <c r="D18" s="126"/>
      <c r="E18" s="127"/>
      <c r="F18" s="71"/>
      <c r="G18" s="71"/>
      <c r="H18" s="71">
        <f t="shared" si="1"/>
        <v>0</v>
      </c>
      <c r="I18" s="5"/>
      <c r="J18" s="5"/>
      <c r="K18" s="5">
        <v>47</v>
      </c>
    </row>
    <row r="19" spans="1:11" ht="15.75">
      <c r="A19" s="118" t="s">
        <v>47</v>
      </c>
      <c r="C19" s="126"/>
      <c r="D19" s="126"/>
      <c r="E19" s="127"/>
      <c r="F19" s="71"/>
      <c r="G19" s="71"/>
      <c r="H19" s="71">
        <f t="shared" si="1"/>
        <v>0</v>
      </c>
      <c r="I19" s="13"/>
      <c r="J19" s="13"/>
      <c r="K19" s="13">
        <v>48</v>
      </c>
    </row>
    <row r="20" spans="1:11" ht="15.75">
      <c r="A20" s="118" t="s">
        <v>27</v>
      </c>
      <c r="C20" s="126"/>
      <c r="D20" s="126"/>
      <c r="E20" s="127"/>
      <c r="F20" s="71"/>
      <c r="G20" s="71"/>
      <c r="H20" s="71">
        <f t="shared" si="1"/>
        <v>0</v>
      </c>
      <c r="I20" s="13"/>
      <c r="J20" s="13"/>
      <c r="K20" s="13">
        <v>49</v>
      </c>
    </row>
    <row r="21" spans="1:11" ht="15.75">
      <c r="A21" s="118">
        <v>20</v>
      </c>
      <c r="C21" s="126"/>
      <c r="D21" s="126"/>
      <c r="E21" s="127"/>
      <c r="F21" s="71"/>
      <c r="G21" s="71"/>
      <c r="H21" s="71"/>
      <c r="I21" s="13"/>
      <c r="J21" s="13"/>
      <c r="K21" s="13">
        <v>50</v>
      </c>
    </row>
    <row r="22" spans="1:11" ht="15.75">
      <c r="A22" s="118">
        <v>21</v>
      </c>
      <c r="I22" s="13"/>
      <c r="J22" s="13"/>
      <c r="K22" s="13">
        <v>51</v>
      </c>
    </row>
    <row r="23" spans="1:11" ht="15.75">
      <c r="A23" s="118">
        <v>22</v>
      </c>
      <c r="I23" s="13"/>
      <c r="J23" s="13"/>
      <c r="K23" s="13">
        <v>52</v>
      </c>
    </row>
    <row r="24" spans="1:11" ht="15.75">
      <c r="A24" s="118">
        <v>23</v>
      </c>
      <c r="I24" s="13"/>
      <c r="J24" s="13"/>
      <c r="K24" s="13">
        <v>53</v>
      </c>
    </row>
    <row r="25" spans="1:11" ht="15.75">
      <c r="A25" s="118">
        <v>24</v>
      </c>
      <c r="I25" s="13"/>
      <c r="J25" s="13"/>
      <c r="K25" s="13">
        <v>54</v>
      </c>
    </row>
    <row r="26" spans="1:11" ht="15.75">
      <c r="A26" s="118">
        <v>25</v>
      </c>
      <c r="I26" s="13"/>
      <c r="J26" s="13"/>
      <c r="K26" s="13">
        <v>55</v>
      </c>
    </row>
    <row r="27" spans="1:11" ht="15.75">
      <c r="A27" s="118">
        <v>26</v>
      </c>
      <c r="I27" s="13"/>
      <c r="J27" s="13"/>
      <c r="K27" s="13">
        <v>56</v>
      </c>
    </row>
    <row r="28" spans="1:11" ht="15.75">
      <c r="A28" s="118">
        <v>27</v>
      </c>
      <c r="I28" s="13"/>
      <c r="J28" s="13"/>
      <c r="K28" s="13">
        <v>57</v>
      </c>
    </row>
    <row r="29" spans="1:11" ht="15.75">
      <c r="A29" s="118">
        <v>28</v>
      </c>
      <c r="I29" s="13"/>
      <c r="J29" s="13"/>
      <c r="K29" s="13">
        <v>58</v>
      </c>
    </row>
    <row r="30" spans="1:11" ht="15.75">
      <c r="A30" s="118">
        <v>29</v>
      </c>
      <c r="I30" s="13"/>
      <c r="J30" s="13"/>
      <c r="K30" s="13">
        <v>59</v>
      </c>
    </row>
    <row r="31" spans="1:11" ht="15.75">
      <c r="A31" s="118">
        <v>30</v>
      </c>
      <c r="I31" s="13"/>
      <c r="J31" s="13"/>
      <c r="K31" s="13">
        <v>60</v>
      </c>
    </row>
    <row r="32" spans="9:11" ht="15.75">
      <c r="I32" s="13"/>
      <c r="J32" s="13"/>
      <c r="K32" s="13">
        <v>61</v>
      </c>
    </row>
    <row r="33" spans="9:11" ht="15.75">
      <c r="I33" s="13"/>
      <c r="J33" s="13"/>
      <c r="K33" s="13">
        <v>62</v>
      </c>
    </row>
    <row r="34" spans="9:11" ht="15.75">
      <c r="I34" s="13"/>
      <c r="J34" s="13"/>
      <c r="K34" s="13">
        <v>63</v>
      </c>
    </row>
    <row r="35" spans="9:11" ht="15.75">
      <c r="I35" s="13"/>
      <c r="J35" s="13"/>
      <c r="K35" s="13">
        <v>64</v>
      </c>
    </row>
    <row r="36" spans="9:11" ht="15.75">
      <c r="I36" s="13"/>
      <c r="J36" s="13"/>
      <c r="K36" s="13">
        <v>65</v>
      </c>
    </row>
  </sheetData>
  <sheetProtection/>
  <hyperlinks>
    <hyperlink ref="M1" location="List1!A38" display="BACK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7">
      <selection activeCell="E15" sqref="E15"/>
    </sheetView>
  </sheetViews>
  <sheetFormatPr defaultColWidth="9.00390625" defaultRowHeight="12.75"/>
  <cols>
    <col min="1" max="1" width="5.875" style="0" bestFit="1" customWidth="1"/>
    <col min="2" max="2" width="4.25390625" style="122" bestFit="1" customWidth="1"/>
    <col min="3" max="3" width="23.125" style="0" bestFit="1" customWidth="1"/>
    <col min="4" max="4" width="5.625" style="0" bestFit="1" customWidth="1"/>
    <col min="5" max="5" width="13.25390625" style="0" bestFit="1" customWidth="1"/>
    <col min="6" max="8" width="11.375" style="0" bestFit="1" customWidth="1"/>
    <col min="9" max="9" width="5.25390625" style="0" bestFit="1" customWidth="1"/>
    <col min="10" max="10" width="9.375" style="0" bestFit="1" customWidth="1"/>
    <col min="11" max="11" width="9.75390625" style="0" bestFit="1" customWidth="1"/>
  </cols>
  <sheetData>
    <row r="1" spans="1:13" ht="15.75">
      <c r="A1" s="1" t="s">
        <v>1</v>
      </c>
      <c r="B1" s="121" t="s">
        <v>2</v>
      </c>
      <c r="C1" s="9" t="s">
        <v>3</v>
      </c>
      <c r="D1" s="10" t="s">
        <v>4</v>
      </c>
      <c r="E1" s="9" t="s">
        <v>5</v>
      </c>
      <c r="F1" s="16" t="s">
        <v>14</v>
      </c>
      <c r="G1" s="4" t="s">
        <v>15</v>
      </c>
      <c r="H1" s="3" t="s">
        <v>16</v>
      </c>
      <c r="I1" s="2" t="s">
        <v>18</v>
      </c>
      <c r="J1" s="11" t="s">
        <v>140</v>
      </c>
      <c r="K1" s="11" t="s">
        <v>141</v>
      </c>
      <c r="M1" s="22" t="s">
        <v>51</v>
      </c>
    </row>
    <row r="2" spans="1:11" ht="15.75">
      <c r="A2" s="118" t="s">
        <v>6</v>
      </c>
      <c r="B2" s="10" t="s">
        <v>24</v>
      </c>
      <c r="C2" s="126" t="s">
        <v>192</v>
      </c>
      <c r="D2" s="126">
        <v>2005</v>
      </c>
      <c r="E2" s="127" t="s">
        <v>45</v>
      </c>
      <c r="F2" s="71">
        <v>0.000290625</v>
      </c>
      <c r="G2" s="71">
        <v>0.0002875</v>
      </c>
      <c r="H2" s="71">
        <f aca="true" t="shared" si="0" ref="H2:H12">SUM(F2:G2)</f>
        <v>0.000578125</v>
      </c>
      <c r="I2" s="5">
        <v>7</v>
      </c>
      <c r="J2" s="5"/>
      <c r="K2" s="5">
        <v>1</v>
      </c>
    </row>
    <row r="3" spans="1:11" ht="15.75">
      <c r="A3" s="118" t="s">
        <v>7</v>
      </c>
      <c r="B3" s="10" t="s">
        <v>9</v>
      </c>
      <c r="C3" s="126" t="s">
        <v>189</v>
      </c>
      <c r="D3" s="126">
        <v>2004</v>
      </c>
      <c r="E3" s="127" t="s">
        <v>45</v>
      </c>
      <c r="F3" s="71">
        <v>0.00029305555555555557</v>
      </c>
      <c r="G3" s="71">
        <v>0.00028703703703703703</v>
      </c>
      <c r="H3" s="71">
        <f t="shared" si="0"/>
        <v>0.0005800925925925926</v>
      </c>
      <c r="I3" s="5">
        <v>5</v>
      </c>
      <c r="J3" s="5"/>
      <c r="K3" s="5">
        <v>2</v>
      </c>
    </row>
    <row r="4" spans="1:11" ht="15.75">
      <c r="A4" s="118" t="s">
        <v>8</v>
      </c>
      <c r="B4" s="10" t="s">
        <v>10</v>
      </c>
      <c r="C4" s="126" t="s">
        <v>94</v>
      </c>
      <c r="D4" s="126">
        <v>2004</v>
      </c>
      <c r="E4" s="127" t="s">
        <v>143</v>
      </c>
      <c r="F4" s="71">
        <v>0.00029537037037037037</v>
      </c>
      <c r="G4" s="71">
        <v>0.00028981481481481485</v>
      </c>
      <c r="H4" s="71">
        <f t="shared" si="0"/>
        <v>0.0005851851851851852</v>
      </c>
      <c r="I4" s="5">
        <v>4</v>
      </c>
      <c r="J4" s="5"/>
      <c r="K4" s="5">
        <v>3</v>
      </c>
    </row>
    <row r="5" spans="1:11" ht="15.75">
      <c r="A5" s="118" t="s">
        <v>9</v>
      </c>
      <c r="B5" s="10" t="s">
        <v>11</v>
      </c>
      <c r="C5" s="126" t="s">
        <v>190</v>
      </c>
      <c r="D5" s="126">
        <v>2004</v>
      </c>
      <c r="E5" s="127" t="s">
        <v>143</v>
      </c>
      <c r="F5" s="71">
        <v>0.0002951388888888889</v>
      </c>
      <c r="G5" s="71">
        <v>0.0003049768518518519</v>
      </c>
      <c r="H5" s="71">
        <f t="shared" si="0"/>
        <v>0.0006001157407407408</v>
      </c>
      <c r="I5" s="5">
        <v>3</v>
      </c>
      <c r="J5" s="5"/>
      <c r="K5" s="5">
        <v>4</v>
      </c>
    </row>
    <row r="6" spans="1:11" ht="15.75">
      <c r="A6" s="118" t="s">
        <v>10</v>
      </c>
      <c r="B6" s="10" t="s">
        <v>8</v>
      </c>
      <c r="C6" s="126" t="s">
        <v>92</v>
      </c>
      <c r="D6" s="126">
        <v>2004</v>
      </c>
      <c r="E6" s="127" t="s">
        <v>153</v>
      </c>
      <c r="F6" s="71">
        <v>0.00031724537037037035</v>
      </c>
      <c r="G6" s="71">
        <v>0.00029988425925925923</v>
      </c>
      <c r="H6" s="71">
        <f t="shared" si="0"/>
        <v>0.0006171296296296296</v>
      </c>
      <c r="I6" s="5">
        <v>2</v>
      </c>
      <c r="J6" s="5"/>
      <c r="K6" s="5">
        <v>5</v>
      </c>
    </row>
    <row r="7" spans="1:11" ht="15.75">
      <c r="A7" s="118" t="s">
        <v>11</v>
      </c>
      <c r="B7" s="10" t="s">
        <v>13</v>
      </c>
      <c r="C7" s="126" t="s">
        <v>191</v>
      </c>
      <c r="D7" s="126">
        <v>2005</v>
      </c>
      <c r="E7" s="127" t="s">
        <v>143</v>
      </c>
      <c r="F7" s="71">
        <v>0.0003048611111111111</v>
      </c>
      <c r="G7" s="71">
        <v>0.0003128472222222222</v>
      </c>
      <c r="H7" s="71">
        <f t="shared" si="0"/>
        <v>0.0006177083333333334</v>
      </c>
      <c r="I7" s="13">
        <v>1</v>
      </c>
      <c r="J7" s="13"/>
      <c r="K7" s="5">
        <v>6</v>
      </c>
    </row>
    <row r="8" spans="1:11" ht="15.75">
      <c r="A8" s="118" t="s">
        <v>12</v>
      </c>
      <c r="B8" s="10" t="s">
        <v>27</v>
      </c>
      <c r="C8" s="126" t="s">
        <v>193</v>
      </c>
      <c r="D8" s="126">
        <v>2005</v>
      </c>
      <c r="E8" s="127" t="s">
        <v>159</v>
      </c>
      <c r="F8" s="71">
        <v>0.0003256944444444445</v>
      </c>
      <c r="G8" s="71">
        <v>0.00033287037037037036</v>
      </c>
      <c r="H8" s="71">
        <f t="shared" si="0"/>
        <v>0.0006585648148148148</v>
      </c>
      <c r="I8" s="13"/>
      <c r="J8" s="5"/>
      <c r="K8" s="5">
        <v>8</v>
      </c>
    </row>
    <row r="9" spans="1:11" ht="15.75">
      <c r="A9" s="118" t="s">
        <v>13</v>
      </c>
      <c r="B9" s="10" t="s">
        <v>7</v>
      </c>
      <c r="C9" s="126" t="s">
        <v>188</v>
      </c>
      <c r="D9" s="126">
        <v>2004</v>
      </c>
      <c r="E9" s="127" t="s">
        <v>159</v>
      </c>
      <c r="F9" s="71">
        <v>0.00033900462962962964</v>
      </c>
      <c r="G9" s="71">
        <v>0.0003357638888888889</v>
      </c>
      <c r="H9" s="71">
        <f t="shared" si="0"/>
        <v>0.0006747685185185186</v>
      </c>
      <c r="I9" s="13"/>
      <c r="J9" s="5"/>
      <c r="K9" s="5">
        <v>15</v>
      </c>
    </row>
    <row r="10" spans="1:11" ht="15.75">
      <c r="A10" s="118" t="s">
        <v>46</v>
      </c>
      <c r="B10" s="10" t="s">
        <v>28</v>
      </c>
      <c r="C10" s="126" t="s">
        <v>252</v>
      </c>
      <c r="D10" s="126">
        <v>2004</v>
      </c>
      <c r="E10" s="127" t="s">
        <v>143</v>
      </c>
      <c r="F10" s="71">
        <v>0.0003459490740740741</v>
      </c>
      <c r="G10" s="71">
        <v>0.00034930555555555556</v>
      </c>
      <c r="H10" s="71">
        <f t="shared" si="0"/>
        <v>0.0006952546296296297</v>
      </c>
      <c r="I10" s="13"/>
      <c r="J10" s="5"/>
      <c r="K10" s="5">
        <v>17</v>
      </c>
    </row>
    <row r="11" spans="1:11" ht="15.75">
      <c r="A11" s="118" t="s">
        <v>19</v>
      </c>
      <c r="B11" s="10" t="s">
        <v>26</v>
      </c>
      <c r="C11" s="126" t="s">
        <v>60</v>
      </c>
      <c r="D11" s="126">
        <v>2005</v>
      </c>
      <c r="E11" s="127" t="s">
        <v>143</v>
      </c>
      <c r="F11" s="71">
        <v>0.0003474537037037037</v>
      </c>
      <c r="G11" s="71">
        <v>0.00036504629629629626</v>
      </c>
      <c r="H11" s="71">
        <f t="shared" si="0"/>
        <v>0.0007125</v>
      </c>
      <c r="I11" s="13"/>
      <c r="J11" s="13"/>
      <c r="K11" s="5">
        <v>19</v>
      </c>
    </row>
    <row r="12" spans="1:11" ht="15.75">
      <c r="A12" s="118" t="s">
        <v>20</v>
      </c>
      <c r="B12" s="10" t="s">
        <v>29</v>
      </c>
      <c r="C12" s="126" t="s">
        <v>253</v>
      </c>
      <c r="D12" s="126">
        <v>2005</v>
      </c>
      <c r="E12" s="127" t="s">
        <v>159</v>
      </c>
      <c r="F12" s="71">
        <v>0.0003611111111111111</v>
      </c>
      <c r="G12" s="71">
        <v>0.0003541666666666667</v>
      </c>
      <c r="H12" s="71">
        <f t="shared" si="0"/>
        <v>0.0007152777777777778</v>
      </c>
      <c r="I12" s="13"/>
      <c r="J12" s="13"/>
      <c r="K12" s="5">
        <v>20</v>
      </c>
    </row>
    <row r="13" spans="1:11" ht="15.75">
      <c r="A13" s="118" t="s">
        <v>21</v>
      </c>
      <c r="B13" s="10" t="s">
        <v>21</v>
      </c>
      <c r="C13" s="126"/>
      <c r="D13" s="126"/>
      <c r="E13" s="127"/>
      <c r="I13" s="13"/>
      <c r="J13" s="13"/>
      <c r="K13" s="5">
        <v>21</v>
      </c>
    </row>
    <row r="14" spans="1:11" ht="15.75">
      <c r="A14" s="118" t="s">
        <v>22</v>
      </c>
      <c r="B14" s="10" t="s">
        <v>22</v>
      </c>
      <c r="C14" s="126"/>
      <c r="D14" s="126"/>
      <c r="E14" s="127"/>
      <c r="I14" s="13"/>
      <c r="J14" s="13"/>
      <c r="K14" s="5">
        <v>22</v>
      </c>
    </row>
    <row r="15" spans="1:11" ht="15.75">
      <c r="A15" s="118" t="s">
        <v>23</v>
      </c>
      <c r="B15" s="10" t="s">
        <v>23</v>
      </c>
      <c r="C15" s="126"/>
      <c r="D15" s="126"/>
      <c r="E15" s="127"/>
      <c r="I15" s="13"/>
      <c r="J15" s="13"/>
      <c r="K15" s="5">
        <v>23</v>
      </c>
    </row>
    <row r="16" spans="1:11" ht="15.75">
      <c r="A16" s="118" t="s">
        <v>24</v>
      </c>
      <c r="B16" s="10" t="s">
        <v>24</v>
      </c>
      <c r="C16" s="126"/>
      <c r="D16" s="126"/>
      <c r="E16" s="127"/>
      <c r="I16" s="13"/>
      <c r="J16" s="13"/>
      <c r="K16" s="5">
        <v>24</v>
      </c>
    </row>
    <row r="17" spans="1:11" ht="15.75">
      <c r="A17" s="118" t="s">
        <v>25</v>
      </c>
      <c r="B17" s="10" t="s">
        <v>25</v>
      </c>
      <c r="C17" s="126"/>
      <c r="D17" s="126"/>
      <c r="E17" s="127"/>
      <c r="I17" s="13"/>
      <c r="J17" s="13"/>
      <c r="K17" s="5">
        <v>25</v>
      </c>
    </row>
    <row r="18" spans="1:11" ht="15.75">
      <c r="A18" s="118" t="s">
        <v>26</v>
      </c>
      <c r="B18" s="10" t="s">
        <v>26</v>
      </c>
      <c r="J18" s="13"/>
      <c r="K18" s="13"/>
    </row>
    <row r="19" spans="1:11" ht="15.75">
      <c r="A19" s="118" t="s">
        <v>47</v>
      </c>
      <c r="B19" s="10" t="s">
        <v>47</v>
      </c>
      <c r="J19" s="13"/>
      <c r="K19" s="13"/>
    </row>
    <row r="20" spans="1:11" ht="15.75">
      <c r="A20" s="118" t="s">
        <v>27</v>
      </c>
      <c r="B20" s="10" t="s">
        <v>27</v>
      </c>
      <c r="J20" s="13"/>
      <c r="K20" s="13"/>
    </row>
    <row r="21" spans="1:11" ht="15.75">
      <c r="A21" s="118">
        <v>20</v>
      </c>
      <c r="B21" s="10" t="s">
        <v>28</v>
      </c>
      <c r="J21" s="13"/>
      <c r="K21" s="13"/>
    </row>
    <row r="22" spans="1:11" ht="15.75">
      <c r="A22" s="118">
        <v>21</v>
      </c>
      <c r="B22" s="10" t="s">
        <v>29</v>
      </c>
      <c r="J22" s="13"/>
      <c r="K22" s="13"/>
    </row>
    <row r="23" spans="1:11" ht="15.75">
      <c r="A23" s="118">
        <v>22</v>
      </c>
      <c r="B23" s="10" t="s">
        <v>30</v>
      </c>
      <c r="J23" s="13"/>
      <c r="K23" s="13"/>
    </row>
    <row r="24" spans="1:11" ht="15.75">
      <c r="A24" s="118">
        <v>23</v>
      </c>
      <c r="B24" s="10" t="s">
        <v>31</v>
      </c>
      <c r="J24" s="13"/>
      <c r="K24" s="13"/>
    </row>
    <row r="25" spans="1:11" ht="15.75">
      <c r="A25" s="118">
        <v>24</v>
      </c>
      <c r="B25" s="10" t="s">
        <v>32</v>
      </c>
      <c r="J25" s="13"/>
      <c r="K25" s="13"/>
    </row>
    <row r="26" spans="1:11" ht="15.75">
      <c r="A26" s="118">
        <v>25</v>
      </c>
      <c r="B26" s="10" t="s">
        <v>33</v>
      </c>
      <c r="J26" s="13"/>
      <c r="K26" s="13"/>
    </row>
    <row r="27" spans="1:11" ht="15.75">
      <c r="A27" s="118">
        <v>26</v>
      </c>
      <c r="B27" s="10"/>
      <c r="J27" s="13"/>
      <c r="K27" s="13"/>
    </row>
    <row r="28" spans="1:2" ht="15.75">
      <c r="A28" s="118">
        <v>27</v>
      </c>
      <c r="B28" s="10"/>
    </row>
    <row r="29" spans="1:2" ht="15.75">
      <c r="A29" s="118">
        <v>28</v>
      </c>
      <c r="B29" s="10"/>
    </row>
    <row r="30" spans="1:2" ht="15.75">
      <c r="A30" s="118">
        <v>29</v>
      </c>
      <c r="B30" s="10"/>
    </row>
    <row r="31" spans="1:2" ht="15.75">
      <c r="A31" s="118">
        <v>30</v>
      </c>
      <c r="B31" s="10"/>
    </row>
  </sheetData>
  <sheetProtection/>
  <hyperlinks>
    <hyperlink ref="M1" location="Startovka!A1" display="BACK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E19" sqref="E19"/>
    </sheetView>
  </sheetViews>
  <sheetFormatPr defaultColWidth="9.25390625" defaultRowHeight="12.75"/>
  <cols>
    <col min="1" max="1" width="5.875" style="0" bestFit="1" customWidth="1"/>
    <col min="2" max="2" width="4.25390625" style="122" bestFit="1" customWidth="1"/>
    <col min="3" max="3" width="23.00390625" style="0" customWidth="1"/>
    <col min="4" max="4" width="5.625" style="0" bestFit="1" customWidth="1"/>
    <col min="5" max="5" width="13.625" style="0" bestFit="1" customWidth="1"/>
    <col min="6" max="7" width="11.375" style="0" bestFit="1" customWidth="1"/>
    <col min="8" max="8" width="17.125" style="0" customWidth="1"/>
    <col min="9" max="9" width="5.25390625" style="0" bestFit="1" customWidth="1"/>
    <col min="10" max="10" width="9.375" style="0" bestFit="1" customWidth="1"/>
    <col min="11" max="11" width="9.75390625" style="0" bestFit="1" customWidth="1"/>
  </cols>
  <sheetData>
    <row r="1" spans="1:13" ht="15.75">
      <c r="A1" s="1" t="s">
        <v>1</v>
      </c>
      <c r="B1" s="121" t="s">
        <v>2</v>
      </c>
      <c r="C1" s="9" t="s">
        <v>3</v>
      </c>
      <c r="D1" s="10" t="s">
        <v>4</v>
      </c>
      <c r="E1" s="9" t="s">
        <v>5</v>
      </c>
      <c r="F1" s="16" t="s">
        <v>14</v>
      </c>
      <c r="G1" s="4" t="s">
        <v>15</v>
      </c>
      <c r="H1" s="3" t="s">
        <v>16</v>
      </c>
      <c r="I1" s="2" t="s">
        <v>18</v>
      </c>
      <c r="J1" s="11" t="s">
        <v>140</v>
      </c>
      <c r="K1" s="11" t="s">
        <v>141</v>
      </c>
      <c r="M1" s="22" t="s">
        <v>51</v>
      </c>
    </row>
    <row r="2" spans="1:11" ht="15.75">
      <c r="A2" s="118" t="s">
        <v>6</v>
      </c>
      <c r="B2" s="10" t="s">
        <v>114</v>
      </c>
      <c r="C2" s="126" t="s">
        <v>103</v>
      </c>
      <c r="D2" s="126">
        <v>2004</v>
      </c>
      <c r="E2" s="127" t="s">
        <v>159</v>
      </c>
      <c r="F2" s="71">
        <v>0.000268287037037037</v>
      </c>
      <c r="G2" s="71">
        <v>0.0002631944444444444</v>
      </c>
      <c r="H2" s="71">
        <f aca="true" t="shared" si="0" ref="H2:H19">SUM(F2:G2)</f>
        <v>0.0005314814814814814</v>
      </c>
      <c r="I2" s="5">
        <v>7</v>
      </c>
      <c r="J2" s="5"/>
      <c r="K2" s="5">
        <v>26</v>
      </c>
    </row>
    <row r="3" spans="1:11" ht="15.75">
      <c r="A3" s="118" t="s">
        <v>7</v>
      </c>
      <c r="B3" s="10" t="s">
        <v>111</v>
      </c>
      <c r="C3" s="126" t="s">
        <v>237</v>
      </c>
      <c r="D3" s="126">
        <v>2004</v>
      </c>
      <c r="E3" s="127" t="s">
        <v>158</v>
      </c>
      <c r="F3" s="71">
        <v>0.0002760416666666667</v>
      </c>
      <c r="G3" s="71">
        <v>0.00027453703703703706</v>
      </c>
      <c r="H3" s="71">
        <f t="shared" si="0"/>
        <v>0.0005505787037037037</v>
      </c>
      <c r="I3" s="5">
        <v>5</v>
      </c>
      <c r="J3" s="5"/>
      <c r="K3" s="5">
        <v>27</v>
      </c>
    </row>
    <row r="4" spans="1:11" ht="15.75">
      <c r="A4" s="118" t="s">
        <v>8</v>
      </c>
      <c r="B4" s="10" t="s">
        <v>115</v>
      </c>
      <c r="C4" s="126" t="s">
        <v>56</v>
      </c>
      <c r="D4" s="126">
        <v>2004</v>
      </c>
      <c r="E4" s="127" t="s">
        <v>158</v>
      </c>
      <c r="F4" s="71">
        <v>0.00027650462962962964</v>
      </c>
      <c r="G4" s="71">
        <v>0.0002795138888888889</v>
      </c>
      <c r="H4" s="71">
        <f t="shared" si="0"/>
        <v>0.0005560185185185185</v>
      </c>
      <c r="I4" s="5">
        <v>4</v>
      </c>
      <c r="J4" s="5"/>
      <c r="K4" s="5">
        <v>28</v>
      </c>
    </row>
    <row r="5" spans="1:11" ht="15.75">
      <c r="A5" s="118" t="s">
        <v>9</v>
      </c>
      <c r="B5" s="10" t="s">
        <v>113</v>
      </c>
      <c r="C5" s="126" t="s">
        <v>97</v>
      </c>
      <c r="D5" s="126">
        <v>2004</v>
      </c>
      <c r="E5" s="127" t="s">
        <v>153</v>
      </c>
      <c r="F5" s="71">
        <v>0.00028912037037037036</v>
      </c>
      <c r="G5" s="71">
        <v>0.0002821759259259259</v>
      </c>
      <c r="H5" s="71">
        <f t="shared" si="0"/>
        <v>0.0005712962962962963</v>
      </c>
      <c r="I5" s="5">
        <v>3</v>
      </c>
      <c r="J5" s="5"/>
      <c r="K5" s="5">
        <v>29</v>
      </c>
    </row>
    <row r="6" spans="1:11" ht="15.75">
      <c r="A6" s="118" t="s">
        <v>10</v>
      </c>
      <c r="B6" s="10" t="s">
        <v>91</v>
      </c>
      <c r="C6" s="126" t="s">
        <v>70</v>
      </c>
      <c r="D6" s="126">
        <v>2005</v>
      </c>
      <c r="E6" s="127" t="s">
        <v>153</v>
      </c>
      <c r="F6" s="71">
        <v>0.0002920138888888889</v>
      </c>
      <c r="G6" s="71">
        <v>0.0002851851851851852</v>
      </c>
      <c r="H6" s="71">
        <f t="shared" si="0"/>
        <v>0.0005771990740740742</v>
      </c>
      <c r="I6" s="5">
        <v>2</v>
      </c>
      <c r="J6" s="5"/>
      <c r="K6" s="5">
        <v>30</v>
      </c>
    </row>
    <row r="7" spans="1:11" ht="15.75">
      <c r="A7" s="118" t="s">
        <v>11</v>
      </c>
      <c r="B7" s="10" t="s">
        <v>34</v>
      </c>
      <c r="C7" s="126" t="s">
        <v>199</v>
      </c>
      <c r="D7" s="126">
        <v>2005</v>
      </c>
      <c r="E7" s="127" t="s">
        <v>45</v>
      </c>
      <c r="F7" s="71">
        <v>0.00029675925925925925</v>
      </c>
      <c r="G7" s="71">
        <v>0.0002872685185185185</v>
      </c>
      <c r="H7" s="71">
        <f t="shared" si="0"/>
        <v>0.0005840277777777777</v>
      </c>
      <c r="I7" s="13">
        <v>1</v>
      </c>
      <c r="J7" s="13"/>
      <c r="K7" s="5">
        <v>31</v>
      </c>
    </row>
    <row r="8" spans="1:11" ht="15.75">
      <c r="A8" s="118" t="s">
        <v>12</v>
      </c>
      <c r="B8" s="10" t="s">
        <v>65</v>
      </c>
      <c r="C8" s="126" t="s">
        <v>102</v>
      </c>
      <c r="D8" s="126">
        <v>2004</v>
      </c>
      <c r="E8" s="127" t="s">
        <v>45</v>
      </c>
      <c r="F8" s="71">
        <v>0.0002925925925925926</v>
      </c>
      <c r="G8" s="71">
        <v>0.00029583333333333333</v>
      </c>
      <c r="H8" s="71">
        <f t="shared" si="0"/>
        <v>0.0005884259259259259</v>
      </c>
      <c r="I8" s="13"/>
      <c r="J8" s="15"/>
      <c r="K8" s="5">
        <v>32</v>
      </c>
    </row>
    <row r="9" spans="1:11" ht="15.75">
      <c r="A9" s="118" t="s">
        <v>13</v>
      </c>
      <c r="B9" s="10" t="s">
        <v>82</v>
      </c>
      <c r="C9" s="126" t="s">
        <v>196</v>
      </c>
      <c r="D9" s="126">
        <v>2004</v>
      </c>
      <c r="E9" s="127" t="s">
        <v>159</v>
      </c>
      <c r="F9" s="71">
        <v>0.0002954861111111111</v>
      </c>
      <c r="G9" s="71">
        <v>0.00029479166666666667</v>
      </c>
      <c r="H9" s="71">
        <f t="shared" si="0"/>
        <v>0.0005902777777777778</v>
      </c>
      <c r="I9" s="13"/>
      <c r="J9" s="5"/>
      <c r="K9" s="5">
        <v>33</v>
      </c>
    </row>
    <row r="10" spans="1:11" ht="15.75">
      <c r="A10" s="118" t="s">
        <v>46</v>
      </c>
      <c r="B10" s="10" t="s">
        <v>36</v>
      </c>
      <c r="C10" s="126" t="s">
        <v>200</v>
      </c>
      <c r="D10" s="126">
        <v>2005</v>
      </c>
      <c r="E10" s="127" t="s">
        <v>153</v>
      </c>
      <c r="F10" s="71">
        <v>0.0002960648148148148</v>
      </c>
      <c r="G10" s="71">
        <v>0.00029814814814814813</v>
      </c>
      <c r="H10" s="71">
        <f t="shared" si="0"/>
        <v>0.0005942129629629629</v>
      </c>
      <c r="I10" s="13"/>
      <c r="J10" s="5"/>
      <c r="K10" s="5">
        <v>34</v>
      </c>
    </row>
    <row r="11" spans="1:11" ht="15.75">
      <c r="A11" s="118" t="s">
        <v>19</v>
      </c>
      <c r="B11" s="10" t="s">
        <v>81</v>
      </c>
      <c r="C11" s="126" t="s">
        <v>195</v>
      </c>
      <c r="D11" s="126">
        <v>2004</v>
      </c>
      <c r="E11" s="127" t="s">
        <v>143</v>
      </c>
      <c r="F11" s="71">
        <v>0.00029351851851851853</v>
      </c>
      <c r="G11" s="71">
        <v>0.00030162037037037033</v>
      </c>
      <c r="H11" s="71">
        <f t="shared" si="0"/>
        <v>0.0005951388888888889</v>
      </c>
      <c r="I11" s="13"/>
      <c r="J11" s="13"/>
      <c r="K11" s="5">
        <v>35</v>
      </c>
    </row>
    <row r="12" spans="1:11" ht="15.75">
      <c r="A12" s="118" t="s">
        <v>20</v>
      </c>
      <c r="B12" s="10" t="s">
        <v>85</v>
      </c>
      <c r="C12" s="126" t="s">
        <v>73</v>
      </c>
      <c r="D12" s="126">
        <v>2005</v>
      </c>
      <c r="E12" s="127" t="s">
        <v>45</v>
      </c>
      <c r="F12" s="71">
        <v>0.00030405092592592593</v>
      </c>
      <c r="G12" s="71">
        <v>0.00030439814814814815</v>
      </c>
      <c r="H12" s="71">
        <f t="shared" si="0"/>
        <v>0.0006084490740740741</v>
      </c>
      <c r="I12" s="13"/>
      <c r="J12" s="5"/>
      <c r="K12" s="5">
        <v>36</v>
      </c>
    </row>
    <row r="13" spans="1:11" ht="15.75">
      <c r="A13" s="118" t="s">
        <v>21</v>
      </c>
      <c r="B13" s="10" t="s">
        <v>87</v>
      </c>
      <c r="C13" s="126" t="s">
        <v>197</v>
      </c>
      <c r="D13" s="126">
        <v>2005</v>
      </c>
      <c r="E13" s="127" t="s">
        <v>153</v>
      </c>
      <c r="F13" s="71">
        <v>0.00030347222222222223</v>
      </c>
      <c r="G13" s="71">
        <v>0.0003103009259259259</v>
      </c>
      <c r="H13" s="71">
        <f t="shared" si="0"/>
        <v>0.0006137731481481481</v>
      </c>
      <c r="I13" s="13"/>
      <c r="J13" s="5"/>
      <c r="K13" s="5">
        <v>37</v>
      </c>
    </row>
    <row r="14" spans="1:11" ht="15.75">
      <c r="A14" s="118" t="s">
        <v>22</v>
      </c>
      <c r="B14" s="10" t="s">
        <v>88</v>
      </c>
      <c r="C14" s="126" t="s">
        <v>78</v>
      </c>
      <c r="D14" s="126">
        <v>2005</v>
      </c>
      <c r="E14" s="127" t="s">
        <v>159</v>
      </c>
      <c r="F14" s="71">
        <v>0.00031122685185185187</v>
      </c>
      <c r="G14" s="71">
        <v>0.0003140046296296296</v>
      </c>
      <c r="H14" s="71">
        <f t="shared" si="0"/>
        <v>0.0006252314814814815</v>
      </c>
      <c r="I14" s="13"/>
      <c r="J14" s="5"/>
      <c r="K14" s="5">
        <v>38</v>
      </c>
    </row>
    <row r="15" spans="1:11" ht="15.75">
      <c r="A15" s="118" t="s">
        <v>23</v>
      </c>
      <c r="B15" s="10" t="s">
        <v>83</v>
      </c>
      <c r="C15" s="126" t="s">
        <v>72</v>
      </c>
      <c r="D15" s="126">
        <v>2005</v>
      </c>
      <c r="E15" s="127" t="s">
        <v>143</v>
      </c>
      <c r="F15" s="71">
        <v>0.00031689814814814813</v>
      </c>
      <c r="G15" s="71">
        <v>0.0003179398148148148</v>
      </c>
      <c r="H15" s="71">
        <f t="shared" si="0"/>
        <v>0.0006348379629629629</v>
      </c>
      <c r="I15" s="13"/>
      <c r="J15" s="5"/>
      <c r="K15" s="5">
        <v>39</v>
      </c>
    </row>
    <row r="16" spans="1:11" ht="15.75">
      <c r="A16" s="118" t="s">
        <v>24</v>
      </c>
      <c r="B16" s="10" t="s">
        <v>139</v>
      </c>
      <c r="C16" s="126" t="s">
        <v>198</v>
      </c>
      <c r="D16" s="126">
        <v>2005</v>
      </c>
      <c r="E16" s="127" t="s">
        <v>143</v>
      </c>
      <c r="F16" s="71">
        <v>0.00036180555555555553</v>
      </c>
      <c r="G16" s="71">
        <v>0.000337037037037037</v>
      </c>
      <c r="H16" s="71">
        <f t="shared" si="0"/>
        <v>0.0006988425925925925</v>
      </c>
      <c r="I16" s="13"/>
      <c r="J16" s="5"/>
      <c r="K16" s="5">
        <v>40</v>
      </c>
    </row>
    <row r="17" spans="1:11" ht="15.75">
      <c r="A17" s="118" t="s">
        <v>25</v>
      </c>
      <c r="B17" s="10" t="s">
        <v>66</v>
      </c>
      <c r="C17" s="126" t="s">
        <v>194</v>
      </c>
      <c r="D17" s="126">
        <v>2004</v>
      </c>
      <c r="E17" s="127" t="s">
        <v>57</v>
      </c>
      <c r="F17" s="71">
        <v>0.00035486111111111113</v>
      </c>
      <c r="G17" s="71">
        <v>0.000384375</v>
      </c>
      <c r="H17" s="71">
        <f t="shared" si="0"/>
        <v>0.0007392361111111111</v>
      </c>
      <c r="I17" s="13"/>
      <c r="J17" s="5"/>
      <c r="K17" s="5">
        <v>41</v>
      </c>
    </row>
    <row r="18" spans="1:11" ht="15.75">
      <c r="A18" s="118" t="s">
        <v>26</v>
      </c>
      <c r="B18" s="10" t="s">
        <v>37</v>
      </c>
      <c r="C18" s="126" t="s">
        <v>201</v>
      </c>
      <c r="D18" s="126">
        <v>2005</v>
      </c>
      <c r="E18" s="127" t="s">
        <v>143</v>
      </c>
      <c r="F18" s="71">
        <v>0.00038310185185185186</v>
      </c>
      <c r="G18" s="71">
        <v>0.0003576388888888889</v>
      </c>
      <c r="H18" s="71">
        <f t="shared" si="0"/>
        <v>0.0007407407407407408</v>
      </c>
      <c r="I18" s="15"/>
      <c r="J18" s="5"/>
      <c r="K18" s="5">
        <v>42</v>
      </c>
    </row>
    <row r="19" spans="1:11" ht="15.75">
      <c r="A19" s="118" t="s">
        <v>47</v>
      </c>
      <c r="B19" s="10" t="s">
        <v>39</v>
      </c>
      <c r="C19" s="126" t="s">
        <v>254</v>
      </c>
      <c r="D19" s="126">
        <v>2005</v>
      </c>
      <c r="E19" s="127" t="s">
        <v>54</v>
      </c>
      <c r="F19" s="71">
        <v>0.00045497685185185186</v>
      </c>
      <c r="G19" s="71">
        <v>0.0003981481481481482</v>
      </c>
      <c r="H19" s="71">
        <f t="shared" si="0"/>
        <v>0.000853125</v>
      </c>
      <c r="I19" s="13"/>
      <c r="J19" s="13"/>
      <c r="K19" s="5">
        <v>43</v>
      </c>
    </row>
    <row r="20" spans="1:11" ht="15.75">
      <c r="A20" s="118" t="s">
        <v>27</v>
      </c>
      <c r="B20" s="10" t="s">
        <v>88</v>
      </c>
      <c r="I20" s="13"/>
      <c r="J20" s="13"/>
      <c r="K20" s="5">
        <v>44</v>
      </c>
    </row>
    <row r="21" spans="1:11" ht="15.75">
      <c r="A21" s="118">
        <v>20</v>
      </c>
      <c r="B21" s="10" t="s">
        <v>89</v>
      </c>
      <c r="I21" s="13"/>
      <c r="J21" s="13"/>
      <c r="K21" s="5">
        <v>45</v>
      </c>
    </row>
    <row r="22" spans="1:11" ht="15.75">
      <c r="A22" s="118">
        <v>21</v>
      </c>
      <c r="B22" s="10" t="s">
        <v>90</v>
      </c>
      <c r="I22" s="13"/>
      <c r="J22" s="13"/>
      <c r="K22" s="5">
        <v>46</v>
      </c>
    </row>
    <row r="23" spans="1:11" ht="15.75">
      <c r="A23" s="118">
        <v>22</v>
      </c>
      <c r="B23" s="10" t="s">
        <v>91</v>
      </c>
      <c r="I23" s="13"/>
      <c r="J23" s="13"/>
      <c r="K23" s="5">
        <v>47</v>
      </c>
    </row>
    <row r="24" spans="1:11" ht="15.75">
      <c r="A24" s="118">
        <v>23</v>
      </c>
      <c r="B24" s="10" t="s">
        <v>139</v>
      </c>
      <c r="I24" s="13"/>
      <c r="J24" s="13"/>
      <c r="K24" s="5">
        <v>48</v>
      </c>
    </row>
    <row r="25" spans="1:11" ht="15.75">
      <c r="A25" s="118">
        <v>24</v>
      </c>
      <c r="B25" s="10" t="s">
        <v>34</v>
      </c>
      <c r="I25" s="13"/>
      <c r="J25" s="13"/>
      <c r="K25" s="5">
        <v>49</v>
      </c>
    </row>
    <row r="26" spans="1:11" ht="15.75">
      <c r="A26" s="118">
        <v>25</v>
      </c>
      <c r="B26" s="10" t="s">
        <v>35</v>
      </c>
      <c r="I26" s="13"/>
      <c r="J26" s="13"/>
      <c r="K26" s="5">
        <v>50</v>
      </c>
    </row>
    <row r="27" spans="1:11" ht="15.75">
      <c r="A27" s="118">
        <v>26</v>
      </c>
      <c r="B27" s="10" t="s">
        <v>36</v>
      </c>
      <c r="I27" s="13"/>
      <c r="J27" s="13"/>
      <c r="K27" s="5">
        <v>51</v>
      </c>
    </row>
    <row r="28" spans="1:11" ht="15.75">
      <c r="A28" s="118">
        <v>27</v>
      </c>
      <c r="B28" s="10" t="s">
        <v>37</v>
      </c>
      <c r="I28" s="13"/>
      <c r="J28" s="13"/>
      <c r="K28" s="5">
        <v>52</v>
      </c>
    </row>
    <row r="29" spans="1:11" ht="15.75">
      <c r="A29" s="118">
        <v>28</v>
      </c>
      <c r="B29" s="10" t="s">
        <v>38</v>
      </c>
      <c r="I29" s="13"/>
      <c r="J29" s="13"/>
      <c r="K29" s="5">
        <v>53</v>
      </c>
    </row>
    <row r="30" spans="1:11" ht="15.75">
      <c r="A30" s="118">
        <v>29</v>
      </c>
      <c r="B30" s="10" t="s">
        <v>39</v>
      </c>
      <c r="I30" s="13"/>
      <c r="J30" s="13"/>
      <c r="K30" s="5">
        <v>54</v>
      </c>
    </row>
    <row r="31" spans="1:11" ht="15.75">
      <c r="A31" s="118">
        <v>30</v>
      </c>
      <c r="B31" s="10" t="s">
        <v>116</v>
      </c>
      <c r="I31" s="13"/>
      <c r="J31" s="13"/>
      <c r="K31" s="5">
        <v>55</v>
      </c>
    </row>
    <row r="32" spans="1:11" ht="15.75">
      <c r="A32" s="119"/>
      <c r="B32" s="129">
        <v>56</v>
      </c>
      <c r="J32" s="13"/>
      <c r="K32" s="13"/>
    </row>
    <row r="33" spans="1:11" ht="15.75">
      <c r="A33" s="119"/>
      <c r="B33" s="129">
        <v>57</v>
      </c>
      <c r="J33" s="13"/>
      <c r="K33" s="13"/>
    </row>
    <row r="34" spans="1:11" ht="15.75">
      <c r="A34" s="119"/>
      <c r="B34" s="129">
        <v>58</v>
      </c>
      <c r="J34" s="13"/>
      <c r="K34" s="13"/>
    </row>
    <row r="35" spans="1:11" ht="15.75">
      <c r="A35" s="119"/>
      <c r="B35" s="129">
        <v>59</v>
      </c>
      <c r="J35" s="13"/>
      <c r="K35" s="13"/>
    </row>
    <row r="36" spans="1:11" ht="15.75">
      <c r="A36" s="119"/>
      <c r="B36" s="129">
        <v>60</v>
      </c>
      <c r="J36" s="13"/>
      <c r="K36" s="13"/>
    </row>
  </sheetData>
  <sheetProtection/>
  <hyperlinks>
    <hyperlink ref="M1" location="List1!A100" display="BAC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Dusan</dc:creator>
  <cp:keywords/>
  <dc:description/>
  <cp:lastModifiedBy>dusan asc</cp:lastModifiedBy>
  <cp:lastPrinted>2013-11-17T22:16:23Z</cp:lastPrinted>
  <dcterms:created xsi:type="dcterms:W3CDTF">2004-10-15T17:08:53Z</dcterms:created>
  <dcterms:modified xsi:type="dcterms:W3CDTF">2013-11-17T23:46:22Z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